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19440" windowHeight="12435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25725"/>
</workbook>
</file>

<file path=xl/calcChain.xml><?xml version="1.0" encoding="utf-8"?>
<calcChain xmlns="http://schemas.openxmlformats.org/spreadsheetml/2006/main">
  <c r="H203" i="5"/>
  <c r="G203"/>
  <c r="G202"/>
  <c r="H202"/>
  <c r="H201"/>
  <c r="G201"/>
  <c r="G200"/>
  <c r="H200"/>
  <c r="H199"/>
  <c r="G199"/>
  <c r="G198"/>
  <c r="H198"/>
  <c r="H197"/>
  <c r="G197"/>
  <c r="G196"/>
  <c r="H196"/>
  <c r="H195"/>
  <c r="G195"/>
  <c r="G194"/>
  <c r="H194"/>
  <c r="H193"/>
  <c r="G193"/>
  <c r="G192"/>
  <c r="H192"/>
  <c r="H191"/>
  <c r="G191"/>
  <c r="G190"/>
  <c r="H190"/>
  <c r="H189"/>
  <c r="G189"/>
  <c r="G188"/>
  <c r="H188"/>
  <c r="H187"/>
  <c r="G187"/>
  <c r="G186"/>
  <c r="H186"/>
  <c r="H185"/>
  <c r="G185"/>
  <c r="G184"/>
  <c r="H184"/>
  <c r="H183"/>
  <c r="G183"/>
  <c r="G182"/>
  <c r="H182"/>
  <c r="H181"/>
  <c r="G181"/>
  <c r="G180"/>
  <c r="H180"/>
  <c r="H179"/>
  <c r="G179"/>
  <c r="G178"/>
  <c r="H178"/>
  <c r="H177"/>
  <c r="G177"/>
  <c r="G176"/>
  <c r="H176"/>
  <c r="H175"/>
  <c r="G175"/>
  <c r="G174"/>
  <c r="H174"/>
  <c r="H173"/>
  <c r="G173"/>
  <c r="G172"/>
  <c r="H172"/>
  <c r="H171"/>
  <c r="G171"/>
  <c r="G170"/>
  <c r="H170"/>
  <c r="H169"/>
  <c r="G169"/>
  <c r="G168"/>
  <c r="H168"/>
  <c r="H167"/>
  <c r="G167"/>
  <c r="G166"/>
  <c r="H166"/>
  <c r="H165"/>
  <c r="G165"/>
  <c r="G164"/>
  <c r="H164"/>
  <c r="H163"/>
  <c r="G163"/>
  <c r="G162"/>
  <c r="H162"/>
  <c r="H161"/>
  <c r="G161"/>
  <c r="G160"/>
  <c r="H160"/>
  <c r="G159"/>
  <c r="H159"/>
  <c r="G158"/>
  <c r="H158"/>
  <c r="H157"/>
  <c r="G157"/>
  <c r="G156"/>
  <c r="H156"/>
  <c r="H155"/>
  <c r="G155"/>
  <c r="G154"/>
  <c r="H154"/>
  <c r="H153"/>
  <c r="G153"/>
  <c r="G152"/>
  <c r="H152"/>
  <c r="G151"/>
  <c r="H151"/>
  <c r="G150"/>
  <c r="H150"/>
  <c r="H149"/>
  <c r="G149"/>
  <c r="G148"/>
  <c r="H148"/>
  <c r="H147"/>
  <c r="G147"/>
  <c r="G146"/>
  <c r="H146"/>
  <c r="H145"/>
  <c r="G145"/>
  <c r="G144"/>
  <c r="H144"/>
  <c r="G143"/>
  <c r="H143"/>
  <c r="G142"/>
  <c r="H142"/>
  <c r="H141"/>
  <c r="G141"/>
  <c r="G140"/>
  <c r="H140"/>
  <c r="H139"/>
  <c r="G139"/>
  <c r="G138"/>
  <c r="H138"/>
  <c r="H137"/>
  <c r="G137"/>
  <c r="G136"/>
  <c r="H136"/>
  <c r="G135"/>
  <c r="H135"/>
  <c r="G134"/>
  <c r="H134"/>
  <c r="H133"/>
  <c r="G133"/>
  <c r="G132"/>
  <c r="H132"/>
  <c r="H131"/>
  <c r="G131"/>
  <c r="G130"/>
  <c r="H130"/>
  <c r="H129"/>
  <c r="G129"/>
  <c r="G128"/>
  <c r="H128"/>
  <c r="G127"/>
  <c r="H127"/>
  <c r="G126"/>
  <c r="H126"/>
  <c r="H125"/>
  <c r="G125"/>
  <c r="G124"/>
  <c r="H124"/>
  <c r="H123"/>
  <c r="G123"/>
  <c r="G122"/>
  <c r="H122"/>
  <c r="H121"/>
  <c r="G121"/>
  <c r="G120"/>
  <c r="H120"/>
  <c r="G119"/>
  <c r="H119"/>
  <c r="G118"/>
  <c r="H118"/>
  <c r="H117"/>
  <c r="G117"/>
  <c r="G116"/>
  <c r="H116"/>
  <c r="H115"/>
  <c r="G115"/>
  <c r="G114"/>
  <c r="H114"/>
  <c r="H113"/>
  <c r="G113"/>
  <c r="G112"/>
  <c r="H112"/>
  <c r="G111"/>
  <c r="H111"/>
  <c r="G110"/>
  <c r="H110"/>
  <c r="H109"/>
  <c r="G109"/>
  <c r="G108"/>
  <c r="H108"/>
  <c r="H107"/>
  <c r="G107"/>
  <c r="G106"/>
  <c r="H106"/>
  <c r="H105"/>
  <c r="G105"/>
  <c r="G104"/>
  <c r="H104"/>
  <c r="G103"/>
  <c r="H103"/>
  <c r="G102"/>
  <c r="H102"/>
  <c r="H101"/>
  <c r="G101"/>
  <c r="G100"/>
  <c r="H100"/>
  <c r="H99"/>
  <c r="G99"/>
  <c r="G98"/>
  <c r="H98"/>
  <c r="H97"/>
  <c r="G97"/>
  <c r="G96"/>
  <c r="H96"/>
  <c r="G95"/>
  <c r="H95"/>
  <c r="G94"/>
  <c r="H94"/>
  <c r="H93"/>
  <c r="G93"/>
  <c r="G92"/>
  <c r="H92"/>
  <c r="H91"/>
  <c r="G91"/>
  <c r="G90"/>
  <c r="H90"/>
  <c r="H89"/>
  <c r="G89"/>
  <c r="G88"/>
  <c r="H88"/>
  <c r="G87"/>
  <c r="H87"/>
  <c r="G86"/>
  <c r="H86"/>
  <c r="H85"/>
  <c r="G85"/>
  <c r="G84"/>
  <c r="H84"/>
  <c r="H83"/>
  <c r="G83"/>
  <c r="G82"/>
  <c r="H82"/>
  <c r="H81"/>
  <c r="G81"/>
  <c r="G80"/>
  <c r="H80"/>
  <c r="G79"/>
  <c r="H79"/>
  <c r="G78"/>
  <c r="H78"/>
  <c r="H77"/>
  <c r="G77"/>
  <c r="G76"/>
  <c r="H76"/>
  <c r="H75"/>
  <c r="G75"/>
  <c r="G74"/>
  <c r="H74"/>
  <c r="H73"/>
  <c r="G73"/>
  <c r="G72"/>
  <c r="H72"/>
  <c r="G71"/>
  <c r="H71"/>
  <c r="G70"/>
  <c r="H70"/>
  <c r="H69"/>
  <c r="G69"/>
  <c r="G68"/>
  <c r="H68"/>
  <c r="H67"/>
  <c r="G67"/>
  <c r="G66"/>
  <c r="H66"/>
  <c r="H65"/>
  <c r="G65"/>
  <c r="G64"/>
  <c r="H64"/>
  <c r="G63"/>
  <c r="H63"/>
  <c r="G62"/>
  <c r="H62"/>
  <c r="H61"/>
  <c r="G61"/>
  <c r="G60"/>
  <c r="H60"/>
  <c r="H59"/>
  <c r="G59"/>
  <c r="G58"/>
  <c r="H58"/>
  <c r="H57"/>
  <c r="G57"/>
  <c r="G56"/>
  <c r="H56"/>
  <c r="G55"/>
  <c r="H55"/>
  <c r="G54"/>
  <c r="H54"/>
  <c r="H53"/>
  <c r="G53"/>
  <c r="G52"/>
  <c r="H52"/>
  <c r="H51"/>
  <c r="G51"/>
  <c r="G50"/>
  <c r="H50"/>
  <c r="H49"/>
  <c r="G49"/>
  <c r="G48"/>
  <c r="H48"/>
  <c r="G47"/>
  <c r="H47"/>
  <c r="G46"/>
  <c r="H46"/>
  <c r="H45"/>
  <c r="G45"/>
  <c r="G44"/>
  <c r="H44"/>
  <c r="H43"/>
  <c r="G43"/>
  <c r="G42"/>
  <c r="H42"/>
  <c r="H41"/>
  <c r="G41"/>
  <c r="G40"/>
  <c r="H40"/>
  <c r="G39"/>
  <c r="H39"/>
  <c r="G38"/>
  <c r="H38"/>
  <c r="H37"/>
  <c r="G37"/>
  <c r="G36"/>
  <c r="H36"/>
  <c r="H35"/>
  <c r="G35"/>
  <c r="G34"/>
  <c r="H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H5"/>
  <c r="G5"/>
  <c r="H4"/>
  <c r="G4"/>
  <c r="G1"/>
  <c r="E19" i="1"/>
  <c r="C1" i="5"/>
  <c r="B1"/>
  <c r="H203" i="4"/>
  <c r="G203"/>
  <c r="G202"/>
  <c r="H202"/>
  <c r="H201"/>
  <c r="G201"/>
  <c r="G200"/>
  <c r="H200"/>
  <c r="H199"/>
  <c r="G199"/>
  <c r="G198"/>
  <c r="H198"/>
  <c r="H197"/>
  <c r="G197"/>
  <c r="G196"/>
  <c r="H196"/>
  <c r="H195"/>
  <c r="G195"/>
  <c r="G194"/>
  <c r="H194"/>
  <c r="H193"/>
  <c r="G193"/>
  <c r="G192"/>
  <c r="H192"/>
  <c r="H191"/>
  <c r="G191"/>
  <c r="G190"/>
  <c r="H190"/>
  <c r="H189"/>
  <c r="G189"/>
  <c r="G188"/>
  <c r="H188"/>
  <c r="H187"/>
  <c r="G187"/>
  <c r="G186"/>
  <c r="H186"/>
  <c r="H185"/>
  <c r="G185"/>
  <c r="G184"/>
  <c r="H184"/>
  <c r="H183"/>
  <c r="G183"/>
  <c r="G182"/>
  <c r="H182"/>
  <c r="H181"/>
  <c r="G181"/>
  <c r="G180"/>
  <c r="H180"/>
  <c r="H179"/>
  <c r="G179"/>
  <c r="G178"/>
  <c r="H178"/>
  <c r="H177"/>
  <c r="G177"/>
  <c r="G176"/>
  <c r="H176"/>
  <c r="H175"/>
  <c r="G175"/>
  <c r="G174"/>
  <c r="H174"/>
  <c r="H173"/>
  <c r="G173"/>
  <c r="G172"/>
  <c r="H172"/>
  <c r="H171"/>
  <c r="G171"/>
  <c r="G170"/>
  <c r="H170"/>
  <c r="H169"/>
  <c r="G169"/>
  <c r="G168"/>
  <c r="H168"/>
  <c r="G167"/>
  <c r="H167"/>
  <c r="G166"/>
  <c r="H166"/>
  <c r="H165"/>
  <c r="G165"/>
  <c r="G164"/>
  <c r="H164"/>
  <c r="H163"/>
  <c r="G163"/>
  <c r="G162"/>
  <c r="H162"/>
  <c r="H161"/>
  <c r="G161"/>
  <c r="G160"/>
  <c r="H160"/>
  <c r="G159"/>
  <c r="H159"/>
  <c r="G158"/>
  <c r="H158"/>
  <c r="H157"/>
  <c r="G157"/>
  <c r="G156"/>
  <c r="H156"/>
  <c r="H155"/>
  <c r="G155"/>
  <c r="G154"/>
  <c r="H154"/>
  <c r="H153"/>
  <c r="G153"/>
  <c r="G152"/>
  <c r="H152"/>
  <c r="G151"/>
  <c r="H151"/>
  <c r="G150"/>
  <c r="H150"/>
  <c r="H149"/>
  <c r="G149"/>
  <c r="G148"/>
  <c r="H148"/>
  <c r="H147"/>
  <c r="G147"/>
  <c r="G146"/>
  <c r="H146"/>
  <c r="H145"/>
  <c r="G145"/>
  <c r="G144"/>
  <c r="H144"/>
  <c r="G143"/>
  <c r="H143"/>
  <c r="G142"/>
  <c r="H142"/>
  <c r="H141"/>
  <c r="G141"/>
  <c r="G140"/>
  <c r="H140"/>
  <c r="H139"/>
  <c r="G139"/>
  <c r="G138"/>
  <c r="H138"/>
  <c r="H137"/>
  <c r="G137"/>
  <c r="G136"/>
  <c r="H136"/>
  <c r="G135"/>
  <c r="H135"/>
  <c r="G134"/>
  <c r="H134"/>
  <c r="H133"/>
  <c r="G133"/>
  <c r="G132"/>
  <c r="H132"/>
  <c r="H131"/>
  <c r="G131"/>
  <c r="G130"/>
  <c r="H130"/>
  <c r="H129"/>
  <c r="G129"/>
  <c r="G128"/>
  <c r="H128"/>
  <c r="G127"/>
  <c r="H127"/>
  <c r="G126"/>
  <c r="H126"/>
  <c r="H125"/>
  <c r="G125"/>
  <c r="G124"/>
  <c r="H124"/>
  <c r="H123"/>
  <c r="G123"/>
  <c r="G122"/>
  <c r="H122"/>
  <c r="H121"/>
  <c r="G121"/>
  <c r="G120"/>
  <c r="H120"/>
  <c r="G119"/>
  <c r="H119"/>
  <c r="G118"/>
  <c r="H118"/>
  <c r="H117"/>
  <c r="G117"/>
  <c r="G116"/>
  <c r="H116"/>
  <c r="H115"/>
  <c r="G115"/>
  <c r="G114"/>
  <c r="H114"/>
  <c r="H113"/>
  <c r="G113"/>
  <c r="G112"/>
  <c r="H112"/>
  <c r="G111"/>
  <c r="H111"/>
  <c r="G110"/>
  <c r="H110"/>
  <c r="H109"/>
  <c r="G109"/>
  <c r="G108"/>
  <c r="H108"/>
  <c r="H107"/>
  <c r="G107"/>
  <c r="G106"/>
  <c r="H106"/>
  <c r="H105"/>
  <c r="G105"/>
  <c r="G104"/>
  <c r="H104"/>
  <c r="G103"/>
  <c r="H103"/>
  <c r="G102"/>
  <c r="H102"/>
  <c r="H101"/>
  <c r="G101"/>
  <c r="G100"/>
  <c r="H100"/>
  <c r="H99"/>
  <c r="G99"/>
  <c r="G98"/>
  <c r="H98"/>
  <c r="H97"/>
  <c r="G97"/>
  <c r="G96"/>
  <c r="H96"/>
  <c r="G95"/>
  <c r="H95"/>
  <c r="G94"/>
  <c r="H94"/>
  <c r="H93"/>
  <c r="G93"/>
  <c r="G92"/>
  <c r="H92"/>
  <c r="H91"/>
  <c r="G91"/>
  <c r="G90"/>
  <c r="H90"/>
  <c r="H89"/>
  <c r="G89"/>
  <c r="G88"/>
  <c r="H88"/>
  <c r="G87"/>
  <c r="H87"/>
  <c r="G86"/>
  <c r="H86"/>
  <c r="H85"/>
  <c r="G85"/>
  <c r="G84"/>
  <c r="H84"/>
  <c r="H83"/>
  <c r="G83"/>
  <c r="G82"/>
  <c r="H82"/>
  <c r="H81"/>
  <c r="G81"/>
  <c r="G80"/>
  <c r="H80"/>
  <c r="G79"/>
  <c r="H79"/>
  <c r="G78"/>
  <c r="H78"/>
  <c r="H77"/>
  <c r="G77"/>
  <c r="G76"/>
  <c r="H76"/>
  <c r="H75"/>
  <c r="G75"/>
  <c r="G74"/>
  <c r="H74"/>
  <c r="H73"/>
  <c r="G73"/>
  <c r="G72"/>
  <c r="H72"/>
  <c r="G71"/>
  <c r="H71"/>
  <c r="G70"/>
  <c r="H70"/>
  <c r="H69"/>
  <c r="G69"/>
  <c r="G68"/>
  <c r="H68"/>
  <c r="H67"/>
  <c r="G67"/>
  <c r="G66"/>
  <c r="H66"/>
  <c r="H65"/>
  <c r="G65"/>
  <c r="G64"/>
  <c r="H64"/>
  <c r="G63"/>
  <c r="H63"/>
  <c r="G62"/>
  <c r="H62"/>
  <c r="H61"/>
  <c r="G61"/>
  <c r="G60"/>
  <c r="H60"/>
  <c r="H59"/>
  <c r="G59"/>
  <c r="G58"/>
  <c r="H58"/>
  <c r="H57"/>
  <c r="G57"/>
  <c r="G56"/>
  <c r="H56"/>
  <c r="G55"/>
  <c r="H55"/>
  <c r="G54"/>
  <c r="H54"/>
  <c r="H53"/>
  <c r="G53"/>
  <c r="G52"/>
  <c r="H52"/>
  <c r="H51"/>
  <c r="G51"/>
  <c r="G50"/>
  <c r="H50"/>
  <c r="H49"/>
  <c r="G49"/>
  <c r="G48"/>
  <c r="H48"/>
  <c r="G47"/>
  <c r="H47"/>
  <c r="G46"/>
  <c r="H46"/>
  <c r="H45"/>
  <c r="G45"/>
  <c r="G44"/>
  <c r="H44"/>
  <c r="H43"/>
  <c r="G43"/>
  <c r="G42"/>
  <c r="H42"/>
  <c r="H41"/>
  <c r="G41"/>
  <c r="G40"/>
  <c r="H40"/>
  <c r="G39"/>
  <c r="H39"/>
  <c r="G38"/>
  <c r="H38"/>
  <c r="H37"/>
  <c r="G37"/>
  <c r="G36"/>
  <c r="H36"/>
  <c r="H35"/>
  <c r="G35"/>
  <c r="G34"/>
  <c r="H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G12"/>
  <c r="H12"/>
  <c r="H11"/>
  <c r="G11"/>
  <c r="H10"/>
  <c r="G10"/>
  <c r="G9"/>
  <c r="H9"/>
  <c r="H8"/>
  <c r="G8"/>
  <c r="H7"/>
  <c r="G7"/>
  <c r="G6"/>
  <c r="H6"/>
  <c r="H5"/>
  <c r="G5"/>
  <c r="H4"/>
  <c r="G4"/>
  <c r="C1"/>
  <c r="B18" i="1"/>
  <c r="B1" i="4"/>
  <c r="C18" i="1"/>
  <c r="G203" i="3"/>
  <c r="H203"/>
  <c r="G202"/>
  <c r="H202"/>
  <c r="G201"/>
  <c r="H201"/>
  <c r="G200"/>
  <c r="H200"/>
  <c r="G199"/>
  <c r="H199"/>
  <c r="G198"/>
  <c r="H198"/>
  <c r="G197"/>
  <c r="H197"/>
  <c r="G196"/>
  <c r="H196"/>
  <c r="G195"/>
  <c r="H195"/>
  <c r="G194"/>
  <c r="H194"/>
  <c r="G193"/>
  <c r="H193"/>
  <c r="G192"/>
  <c r="H192"/>
  <c r="G191"/>
  <c r="H191"/>
  <c r="G190"/>
  <c r="H190"/>
  <c r="G189"/>
  <c r="H189"/>
  <c r="G188"/>
  <c r="H188"/>
  <c r="G187"/>
  <c r="H187"/>
  <c r="G186"/>
  <c r="H186"/>
  <c r="H185"/>
  <c r="G185"/>
  <c r="G184"/>
  <c r="H184"/>
  <c r="G183"/>
  <c r="H183"/>
  <c r="G182"/>
  <c r="H182"/>
  <c r="H181"/>
  <c r="G181"/>
  <c r="G180"/>
  <c r="H180"/>
  <c r="H179"/>
  <c r="G179"/>
  <c r="G178"/>
  <c r="H178"/>
  <c r="H177"/>
  <c r="G177"/>
  <c r="G176"/>
  <c r="H176"/>
  <c r="G175"/>
  <c r="H175"/>
  <c r="G174"/>
  <c r="H174"/>
  <c r="H173"/>
  <c r="G173"/>
  <c r="G172"/>
  <c r="H172"/>
  <c r="H171"/>
  <c r="G171"/>
  <c r="G170"/>
  <c r="H170"/>
  <c r="H169"/>
  <c r="G169"/>
  <c r="G168"/>
  <c r="H168"/>
  <c r="G167"/>
  <c r="H167"/>
  <c r="G166"/>
  <c r="H166"/>
  <c r="H165"/>
  <c r="G165"/>
  <c r="G164"/>
  <c r="H164"/>
  <c r="H163"/>
  <c r="G163"/>
  <c r="G162"/>
  <c r="H162"/>
  <c r="H161"/>
  <c r="G161"/>
  <c r="G160"/>
  <c r="H160"/>
  <c r="G159"/>
  <c r="H159"/>
  <c r="G158"/>
  <c r="H158"/>
  <c r="H157"/>
  <c r="G157"/>
  <c r="G156"/>
  <c r="H156"/>
  <c r="H155"/>
  <c r="G155"/>
  <c r="G154"/>
  <c r="H154"/>
  <c r="H153"/>
  <c r="G153"/>
  <c r="G152"/>
  <c r="H152"/>
  <c r="G151"/>
  <c r="H151"/>
  <c r="G150"/>
  <c r="H150"/>
  <c r="H149"/>
  <c r="G149"/>
  <c r="G148"/>
  <c r="H148"/>
  <c r="H147"/>
  <c r="G147"/>
  <c r="G146"/>
  <c r="H146"/>
  <c r="H145"/>
  <c r="G145"/>
  <c r="G144"/>
  <c r="H144"/>
  <c r="G143"/>
  <c r="H143"/>
  <c r="G142"/>
  <c r="H142"/>
  <c r="H141"/>
  <c r="G141"/>
  <c r="G140"/>
  <c r="H140"/>
  <c r="H139"/>
  <c r="G139"/>
  <c r="G138"/>
  <c r="H138"/>
  <c r="H137"/>
  <c r="G137"/>
  <c r="G136"/>
  <c r="H136"/>
  <c r="G135"/>
  <c r="H135"/>
  <c r="G134"/>
  <c r="H134"/>
  <c r="H133"/>
  <c r="G133"/>
  <c r="G132"/>
  <c r="H132"/>
  <c r="H131"/>
  <c r="G131"/>
  <c r="G130"/>
  <c r="H130"/>
  <c r="H129"/>
  <c r="G129"/>
  <c r="G128"/>
  <c r="H128"/>
  <c r="G127"/>
  <c r="H127"/>
  <c r="G126"/>
  <c r="H126"/>
  <c r="H125"/>
  <c r="G125"/>
  <c r="G124"/>
  <c r="H124"/>
  <c r="H123"/>
  <c r="G123"/>
  <c r="G122"/>
  <c r="H122"/>
  <c r="H121"/>
  <c r="G121"/>
  <c r="G120"/>
  <c r="H120"/>
  <c r="G119"/>
  <c r="H119"/>
  <c r="G118"/>
  <c r="H118"/>
  <c r="H117"/>
  <c r="G117"/>
  <c r="G116"/>
  <c r="H116"/>
  <c r="H115"/>
  <c r="G115"/>
  <c r="G114"/>
  <c r="H114"/>
  <c r="H113"/>
  <c r="G113"/>
  <c r="G112"/>
  <c r="H112"/>
  <c r="G111"/>
  <c r="H111"/>
  <c r="G110"/>
  <c r="H110"/>
  <c r="H109"/>
  <c r="G109"/>
  <c r="G108"/>
  <c r="H108"/>
  <c r="H107"/>
  <c r="G107"/>
  <c r="G106"/>
  <c r="H106"/>
  <c r="H105"/>
  <c r="G105"/>
  <c r="G104"/>
  <c r="H104"/>
  <c r="G103"/>
  <c r="H103"/>
  <c r="G102"/>
  <c r="H102"/>
  <c r="H101"/>
  <c r="G101"/>
  <c r="G100"/>
  <c r="H100"/>
  <c r="H99"/>
  <c r="G99"/>
  <c r="G98"/>
  <c r="H98"/>
  <c r="H97"/>
  <c r="G97"/>
  <c r="G96"/>
  <c r="H96"/>
  <c r="G95"/>
  <c r="H95"/>
  <c r="G94"/>
  <c r="H94"/>
  <c r="H93"/>
  <c r="G93"/>
  <c r="G92"/>
  <c r="H92"/>
  <c r="H91"/>
  <c r="G91"/>
  <c r="G90"/>
  <c r="H90"/>
  <c r="H89"/>
  <c r="G89"/>
  <c r="G88"/>
  <c r="H88"/>
  <c r="G87"/>
  <c r="H87"/>
  <c r="G86"/>
  <c r="H86"/>
  <c r="H85"/>
  <c r="G85"/>
  <c r="G84"/>
  <c r="H84"/>
  <c r="H83"/>
  <c r="G83"/>
  <c r="G82"/>
  <c r="H82"/>
  <c r="H81"/>
  <c r="G81"/>
  <c r="G80"/>
  <c r="H80"/>
  <c r="G79"/>
  <c r="H79"/>
  <c r="G78"/>
  <c r="H78"/>
  <c r="H77"/>
  <c r="G77"/>
  <c r="G76"/>
  <c r="H76"/>
  <c r="H75"/>
  <c r="G75"/>
  <c r="G74"/>
  <c r="H74"/>
  <c r="H73"/>
  <c r="G73"/>
  <c r="G72"/>
  <c r="H72"/>
  <c r="G71"/>
  <c r="H71"/>
  <c r="G70"/>
  <c r="H70"/>
  <c r="H69"/>
  <c r="G69"/>
  <c r="G68"/>
  <c r="H68"/>
  <c r="H67"/>
  <c r="G67"/>
  <c r="G66"/>
  <c r="H66"/>
  <c r="H65"/>
  <c r="G65"/>
  <c r="G64"/>
  <c r="H64"/>
  <c r="G63"/>
  <c r="H63"/>
  <c r="G62"/>
  <c r="H62"/>
  <c r="H61"/>
  <c r="G61"/>
  <c r="G60"/>
  <c r="H60"/>
  <c r="H59"/>
  <c r="G59"/>
  <c r="G58"/>
  <c r="H58"/>
  <c r="H57"/>
  <c r="G57"/>
  <c r="G56"/>
  <c r="H56"/>
  <c r="G55"/>
  <c r="H55"/>
  <c r="G54"/>
  <c r="H54"/>
  <c r="H53"/>
  <c r="G53"/>
  <c r="G52"/>
  <c r="H52"/>
  <c r="H51"/>
  <c r="G51"/>
  <c r="G50"/>
  <c r="H50"/>
  <c r="H49"/>
  <c r="G49"/>
  <c r="G48"/>
  <c r="H48"/>
  <c r="G47"/>
  <c r="H47"/>
  <c r="G46"/>
  <c r="H46"/>
  <c r="H45"/>
  <c r="G45"/>
  <c r="G44"/>
  <c r="H44"/>
  <c r="H43"/>
  <c r="G43"/>
  <c r="G42"/>
  <c r="H42"/>
  <c r="H41"/>
  <c r="G41"/>
  <c r="G40"/>
  <c r="H40"/>
  <c r="G39"/>
  <c r="H39"/>
  <c r="G38"/>
  <c r="H38"/>
  <c r="H37"/>
  <c r="G37"/>
  <c r="G36"/>
  <c r="H36"/>
  <c r="H35"/>
  <c r="G35"/>
  <c r="G34"/>
  <c r="H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G16"/>
  <c r="H16"/>
  <c r="H15"/>
  <c r="G15"/>
  <c r="H14"/>
  <c r="G14"/>
  <c r="G13"/>
  <c r="H13"/>
  <c r="H12"/>
  <c r="G12"/>
  <c r="H11"/>
  <c r="G11"/>
  <c r="G10"/>
  <c r="H10"/>
  <c r="H9"/>
  <c r="G9"/>
  <c r="H8"/>
  <c r="G8"/>
  <c r="G7"/>
  <c r="H7"/>
  <c r="H6"/>
  <c r="G6"/>
  <c r="H5"/>
  <c r="G5"/>
  <c r="G4"/>
  <c r="H4"/>
  <c r="C1"/>
  <c r="B17" i="1"/>
  <c r="A10" s="1"/>
  <c r="B1" i="3"/>
  <c r="G203" i="2"/>
  <c r="G202"/>
  <c r="G201"/>
  <c r="G200"/>
  <c r="H200"/>
  <c r="G199"/>
  <c r="G198"/>
  <c r="G197"/>
  <c r="G196"/>
  <c r="H196"/>
  <c r="G195"/>
  <c r="G194"/>
  <c r="G193"/>
  <c r="G192"/>
  <c r="H192"/>
  <c r="G191"/>
  <c r="G190"/>
  <c r="G189"/>
  <c r="G188"/>
  <c r="H188"/>
  <c r="G187"/>
  <c r="G186"/>
  <c r="G185"/>
  <c r="G184"/>
  <c r="H184"/>
  <c r="G183"/>
  <c r="G182"/>
  <c r="G181"/>
  <c r="G180"/>
  <c r="H180"/>
  <c r="G179"/>
  <c r="G178"/>
  <c r="G177"/>
  <c r="G176"/>
  <c r="H176"/>
  <c r="G175"/>
  <c r="G174"/>
  <c r="G173"/>
  <c r="G172"/>
  <c r="H172"/>
  <c r="G171"/>
  <c r="G170"/>
  <c r="G169"/>
  <c r="G168"/>
  <c r="H168"/>
  <c r="G167"/>
  <c r="G166"/>
  <c r="G165"/>
  <c r="G164"/>
  <c r="H164"/>
  <c r="G163"/>
  <c r="G162"/>
  <c r="G161"/>
  <c r="G160"/>
  <c r="H160"/>
  <c r="G159"/>
  <c r="G158"/>
  <c r="G157"/>
  <c r="G156"/>
  <c r="H156"/>
  <c r="G155"/>
  <c r="G154"/>
  <c r="G153"/>
  <c r="G152"/>
  <c r="H152"/>
  <c r="G151"/>
  <c r="G150"/>
  <c r="G149"/>
  <c r="G148"/>
  <c r="H148"/>
  <c r="G147"/>
  <c r="G146"/>
  <c r="G145"/>
  <c r="G144"/>
  <c r="H144"/>
  <c r="G143"/>
  <c r="G142"/>
  <c r="G141"/>
  <c r="G140"/>
  <c r="H140"/>
  <c r="G139"/>
  <c r="G138"/>
  <c r="G137"/>
  <c r="G136"/>
  <c r="H136"/>
  <c r="G135"/>
  <c r="G134"/>
  <c r="G133"/>
  <c r="G132"/>
  <c r="H132"/>
  <c r="G131"/>
  <c r="G130"/>
  <c r="G129"/>
  <c r="G128"/>
  <c r="H128"/>
  <c r="G127"/>
  <c r="G126"/>
  <c r="G125"/>
  <c r="G124"/>
  <c r="H124"/>
  <c r="G123"/>
  <c r="G122"/>
  <c r="G121"/>
  <c r="G120"/>
  <c r="H120"/>
  <c r="G119"/>
  <c r="G118"/>
  <c r="G117"/>
  <c r="G116"/>
  <c r="H116"/>
  <c r="G115"/>
  <c r="G114"/>
  <c r="G113"/>
  <c r="G112"/>
  <c r="H112"/>
  <c r="G111"/>
  <c r="G110"/>
  <c r="G109"/>
  <c r="G108"/>
  <c r="H108"/>
  <c r="G107"/>
  <c r="G106"/>
  <c r="G105"/>
  <c r="G104"/>
  <c r="H104"/>
  <c r="G103"/>
  <c r="G102"/>
  <c r="G101"/>
  <c r="G100"/>
  <c r="H100"/>
  <c r="G99"/>
  <c r="G98"/>
  <c r="G97"/>
  <c r="G96"/>
  <c r="H96"/>
  <c r="G95"/>
  <c r="G94"/>
  <c r="G93"/>
  <c r="G92"/>
  <c r="H92"/>
  <c r="G91"/>
  <c r="G90"/>
  <c r="G89"/>
  <c r="G88"/>
  <c r="H88"/>
  <c r="G87"/>
  <c r="G86"/>
  <c r="G85"/>
  <c r="G84"/>
  <c r="H84"/>
  <c r="G83"/>
  <c r="G82"/>
  <c r="G81"/>
  <c r="G80"/>
  <c r="H80"/>
  <c r="G79"/>
  <c r="G78"/>
  <c r="G77"/>
  <c r="G76"/>
  <c r="H76"/>
  <c r="G75"/>
  <c r="G74"/>
  <c r="G73"/>
  <c r="G72"/>
  <c r="H72"/>
  <c r="G71"/>
  <c r="G70"/>
  <c r="G69"/>
  <c r="G68"/>
  <c r="H68"/>
  <c r="G67"/>
  <c r="G66"/>
  <c r="G65"/>
  <c r="G64"/>
  <c r="H64"/>
  <c r="G63"/>
  <c r="G62"/>
  <c r="G61"/>
  <c r="G60"/>
  <c r="H60"/>
  <c r="G59"/>
  <c r="G58"/>
  <c r="G57"/>
  <c r="G56"/>
  <c r="H56"/>
  <c r="G55"/>
  <c r="G54"/>
  <c r="G53"/>
  <c r="G52"/>
  <c r="H52"/>
  <c r="G51"/>
  <c r="G50"/>
  <c r="G49"/>
  <c r="G48"/>
  <c r="H48"/>
  <c r="G47"/>
  <c r="G46"/>
  <c r="G45"/>
  <c r="G44"/>
  <c r="H44"/>
  <c r="G43"/>
  <c r="G42"/>
  <c r="G41"/>
  <c r="G40"/>
  <c r="H40"/>
  <c r="G39"/>
  <c r="G38"/>
  <c r="G37"/>
  <c r="G36"/>
  <c r="H36"/>
  <c r="G35"/>
  <c r="G34"/>
  <c r="G33"/>
  <c r="G32"/>
  <c r="H32"/>
  <c r="G31"/>
  <c r="G30"/>
  <c r="H30"/>
  <c r="G29"/>
  <c r="H29"/>
  <c r="G28"/>
  <c r="H28"/>
  <c r="G27"/>
  <c r="G26"/>
  <c r="G25"/>
  <c r="H25"/>
  <c r="G24"/>
  <c r="H24"/>
  <c r="G23"/>
  <c r="H23"/>
  <c r="G22"/>
  <c r="G21"/>
  <c r="G20"/>
  <c r="H20"/>
  <c r="G19"/>
  <c r="H19"/>
  <c r="G18"/>
  <c r="H18"/>
  <c r="G17"/>
  <c r="H17"/>
  <c r="G16"/>
  <c r="H16"/>
  <c r="G15"/>
  <c r="H15"/>
  <c r="G14"/>
  <c r="G13"/>
  <c r="G12"/>
  <c r="H12"/>
  <c r="G11"/>
  <c r="H11"/>
  <c r="G10"/>
  <c r="H10"/>
  <c r="G9"/>
  <c r="H9"/>
  <c r="G8"/>
  <c r="H8"/>
  <c r="G7"/>
  <c r="G6"/>
  <c r="G5"/>
  <c r="H5"/>
  <c r="G4"/>
  <c r="H4"/>
  <c r="H203"/>
  <c r="H202"/>
  <c r="H201"/>
  <c r="H199"/>
  <c r="H198"/>
  <c r="H197"/>
  <c r="H195"/>
  <c r="H194"/>
  <c r="H193"/>
  <c r="H191"/>
  <c r="H190"/>
  <c r="H189"/>
  <c r="H187"/>
  <c r="H186"/>
  <c r="H185"/>
  <c r="H183"/>
  <c r="H182"/>
  <c r="H181"/>
  <c r="H179"/>
  <c r="H178"/>
  <c r="H177"/>
  <c r="H175"/>
  <c r="H174"/>
  <c r="H173"/>
  <c r="H171"/>
  <c r="H170"/>
  <c r="H169"/>
  <c r="H167"/>
  <c r="H166"/>
  <c r="H165"/>
  <c r="H163"/>
  <c r="H162"/>
  <c r="H161"/>
  <c r="H159"/>
  <c r="H158"/>
  <c r="H157"/>
  <c r="H155"/>
  <c r="H154"/>
  <c r="H153"/>
  <c r="H151"/>
  <c r="H150"/>
  <c r="H149"/>
  <c r="H147"/>
  <c r="H146"/>
  <c r="H145"/>
  <c r="H143"/>
  <c r="H142"/>
  <c r="H141"/>
  <c r="H139"/>
  <c r="H138"/>
  <c r="H137"/>
  <c r="H135"/>
  <c r="H134"/>
  <c r="H133"/>
  <c r="H131"/>
  <c r="H130"/>
  <c r="H129"/>
  <c r="H127"/>
  <c r="H126"/>
  <c r="H125"/>
  <c r="H123"/>
  <c r="H122"/>
  <c r="H121"/>
  <c r="H119"/>
  <c r="H118"/>
  <c r="H117"/>
  <c r="H115"/>
  <c r="H114"/>
  <c r="H113"/>
  <c r="H111"/>
  <c r="H110"/>
  <c r="H109"/>
  <c r="H107"/>
  <c r="H106"/>
  <c r="H105"/>
  <c r="H103"/>
  <c r="H102"/>
  <c r="H101"/>
  <c r="H99"/>
  <c r="H98"/>
  <c r="H97"/>
  <c r="H95"/>
  <c r="H94"/>
  <c r="H93"/>
  <c r="H91"/>
  <c r="H90"/>
  <c r="H89"/>
  <c r="H87"/>
  <c r="H86"/>
  <c r="H85"/>
  <c r="H83"/>
  <c r="H82"/>
  <c r="H81"/>
  <c r="H79"/>
  <c r="H78"/>
  <c r="H77"/>
  <c r="H75"/>
  <c r="H74"/>
  <c r="H73"/>
  <c r="H71"/>
  <c r="H70"/>
  <c r="H69"/>
  <c r="H67"/>
  <c r="H66"/>
  <c r="H65"/>
  <c r="H63"/>
  <c r="H62"/>
  <c r="H61"/>
  <c r="H59"/>
  <c r="H58"/>
  <c r="H57"/>
  <c r="H55"/>
  <c r="H54"/>
  <c r="H53"/>
  <c r="H51"/>
  <c r="H50"/>
  <c r="H49"/>
  <c r="H47"/>
  <c r="H46"/>
  <c r="H45"/>
  <c r="H43"/>
  <c r="H42"/>
  <c r="H41"/>
  <c r="H39"/>
  <c r="H38"/>
  <c r="H37"/>
  <c r="H35"/>
  <c r="H34"/>
  <c r="H33"/>
  <c r="H31"/>
  <c r="H27"/>
  <c r="H26"/>
  <c r="H22"/>
  <c r="H21"/>
  <c r="H14"/>
  <c r="H13"/>
  <c r="H7"/>
  <c r="H6"/>
  <c r="B19" i="1"/>
  <c r="C1" i="2"/>
  <c r="B16" i="1"/>
  <c r="B1" i="2"/>
  <c r="C19" i="1"/>
  <c r="C17"/>
  <c r="H1" i="5"/>
  <c r="H1" i="4"/>
  <c r="G1"/>
  <c r="E18" i="1"/>
  <c r="H1" i="3"/>
  <c r="G1"/>
  <c r="E17" i="1"/>
  <c r="H1" i="2"/>
  <c r="C16" i="1"/>
  <c r="C10" s="1"/>
  <c r="E10" s="1"/>
  <c r="G1" i="2"/>
  <c r="E16" i="1"/>
</calcChain>
</file>

<file path=xl/sharedStrings.xml><?xml version="1.0" encoding="utf-8"?>
<sst xmlns="http://schemas.openxmlformats.org/spreadsheetml/2006/main" count="99" uniqueCount="75">
  <si>
    <t>Numero Fatture</t>
  </si>
  <si>
    <t>INDICATORE SU BASE ANNUALE</t>
  </si>
  <si>
    <t>INDICATORE SU BASE TRIMESTRALE</t>
  </si>
  <si>
    <t xml:space="preserve">FATTURE 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</si>
  <si>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</si>
  <si>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</si>
  <si>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</si>
  <si>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</si>
  <si>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</si>
  <si>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</si>
  <si>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</si>
  <si>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</si>
  <si>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FATTURE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</si>
  <si>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</si>
  <si>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</si>
  <si>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</si>
  <si>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</si>
  <si>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</si>
  <si>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</si>
  <si>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</si>
  <si>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ISTITUTO COMPRENSIVO VIA CAIROLI 31 CODICE UNIVOCO CUU UFZ5W7  VIA CAIROLI - LAINATE</t>
  </si>
  <si>
    <t>20020 LAINATE (MI) VIA CAIROLI, 33 C.F. 93527590157 C.M. MIIC8BE00Q</t>
  </si>
  <si>
    <t>209/FE del 12/12/2019</t>
  </si>
  <si>
    <t>8Z00792100 del 05/12/2019</t>
  </si>
  <si>
    <t>8Z00788128 del 05/12/2019</t>
  </si>
  <si>
    <t>8Z00791875 del 05/12/2019</t>
  </si>
  <si>
    <t>A20020191000051443 del 31/12/2019</t>
  </si>
  <si>
    <t>FPA 1/20 del 12/01/2020</t>
  </si>
  <si>
    <t>200228/E del 15/01/2020</t>
  </si>
  <si>
    <t>PAE0000060 del 14/01/2020</t>
  </si>
  <si>
    <t>8720002289 del 20/01/2020</t>
  </si>
  <si>
    <t>1/30 del 21/01/2020</t>
  </si>
  <si>
    <t>5/FE del 29/01/2020</t>
  </si>
  <si>
    <t>7/FE del 29/01/2020</t>
  </si>
  <si>
    <t>8720011028 del 30/01/2020</t>
  </si>
  <si>
    <t>V3-2795 del 07/02/2020</t>
  </si>
  <si>
    <t>2020-31/PU del 12/02/2020</t>
  </si>
  <si>
    <t>2020-30/PU del 12/02/2020</t>
  </si>
  <si>
    <t>FVPA20-0006 del 12/02/2020</t>
  </si>
  <si>
    <t>8Z00100205 del 06/02/2020</t>
  </si>
  <si>
    <t>8Z00101109 del 06/02/2020</t>
  </si>
  <si>
    <t>8Z00095849 del 06/02/2020</t>
  </si>
  <si>
    <t>8720023450 del 03/03/2020</t>
  </si>
  <si>
    <t>3/3 del 29/02/2020</t>
  </si>
  <si>
    <t>3/4 del 29/02/2020</t>
  </si>
  <si>
    <t>35/FE del 29/02/2020</t>
  </si>
  <si>
    <t>110/E del 06/03/2020</t>
  </si>
  <si>
    <t>111/E del 06/03/2020</t>
  </si>
  <si>
    <t>112/E del 06/03/2020</t>
  </si>
  <si>
    <t>PAE0007914 del 14/03/2020</t>
  </si>
  <si>
    <t>4 del 01/04/2020</t>
  </si>
  <si>
    <t>5 del 01/04/2020</t>
  </si>
  <si>
    <t>A20020201000012528 del 31/03/2020</t>
  </si>
  <si>
    <t>8Z00216755 del 06/04/2020</t>
  </si>
  <si>
    <t>8Z00214396 del 06/04/2020</t>
  </si>
  <si>
    <t>8Z00213762 del 06/04/2020</t>
  </si>
  <si>
    <t>8720048174 del 20/04/2020</t>
  </si>
  <si>
    <t>31/PA del 30/04/2020</t>
  </si>
  <si>
    <t>PAE0016092 del 14/05/2020</t>
  </si>
  <si>
    <t>2/PA del 04/06/2020</t>
  </si>
  <si>
    <t>3/E del 10/06/2020</t>
  </si>
  <si>
    <t>2/E del 10/06/2020</t>
  </si>
  <si>
    <t>188/E del 03/06/2020</t>
  </si>
  <si>
    <t>187/E del 03/06/2020</t>
  </si>
  <si>
    <t>8 del 17/06/2020</t>
  </si>
  <si>
    <t>64/PA del 24/06/2020</t>
  </si>
  <si>
    <t>65/PA del 25/06/2020</t>
  </si>
  <si>
    <t>14 del 30/06/2020</t>
  </si>
  <si>
    <t>V3-6913 del 26/06/2020</t>
  </si>
  <si>
    <t>V3-6912 del 26/06/2020</t>
  </si>
  <si>
    <t>V3-6911 del 26/06/2020</t>
  </si>
  <si>
    <t>8Z00337065 del 05/06/2020</t>
  </si>
  <si>
    <t>8Z00336971 del 05/06/2020</t>
  </si>
  <si>
    <t>8Z00334442 del 05/06/2020</t>
  </si>
  <si>
    <t>20204E15329 del 25/06/2020</t>
  </si>
</sst>
</file>

<file path=xl/styles.xml><?xml version="1.0" encoding="utf-8"?>
<styleSheet xmlns="http://schemas.openxmlformats.org/spreadsheetml/2006/main">
  <numFmts count="1">
    <numFmt numFmtId="172" formatCode="0.000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2" xfId="0" applyFont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0" fillId="0" borderId="0" xfId="0" applyFont="1" applyBorder="1" applyAlignment="1">
      <alignment wrapText="1"/>
    </xf>
    <xf numFmtId="0" fontId="0" fillId="0" borderId="0" xfId="0" applyFont="1" applyBorder="1" applyAlignment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72" fontId="0" fillId="0" borderId="0" xfId="0" applyNumberFormat="1"/>
    <xf numFmtId="0" fontId="0" fillId="3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0" fillId="0" borderId="1" xfId="0" applyNumberFormat="1" applyBorder="1"/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4" fontId="6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8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topLeftCell="A10" workbookViewId="0">
      <selection activeCell="B1" sqref="B1"/>
    </sheetView>
  </sheetViews>
  <sheetFormatPr defaultRowHeight="1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2">
      <c r="A1" s="3"/>
    </row>
    <row r="2" spans="1:12" ht="15.95" customHeight="1">
      <c r="B2" s="5" t="s">
        <v>20</v>
      </c>
    </row>
    <row r="3" spans="1:12" ht="12.75" customHeight="1">
      <c r="B3" s="2" t="s">
        <v>21</v>
      </c>
    </row>
    <row r="4" spans="1:12" ht="15.75" thickBot="1"/>
    <row r="5" spans="1:12" ht="18" customHeight="1" thickBot="1">
      <c r="B5" s="13" t="s">
        <v>19</v>
      </c>
      <c r="F5" s="26">
        <v>2020</v>
      </c>
    </row>
    <row r="7" spans="1:12" ht="30" customHeight="1">
      <c r="A7" s="29" t="s">
        <v>1</v>
      </c>
      <c r="B7" s="30"/>
      <c r="C7" s="30"/>
      <c r="D7" s="30"/>
      <c r="E7" s="30"/>
      <c r="F7" s="31"/>
    </row>
    <row r="8" spans="1:12" ht="27" customHeight="1">
      <c r="A8" s="29" t="s">
        <v>12</v>
      </c>
      <c r="B8" s="30"/>
      <c r="C8" s="30"/>
      <c r="D8" s="30"/>
      <c r="E8" s="30"/>
      <c r="F8" s="31"/>
    </row>
    <row r="9" spans="1:12" ht="30.75" customHeight="1">
      <c r="A9" s="43" t="s">
        <v>0</v>
      </c>
      <c r="B9" s="33"/>
      <c r="C9" s="32" t="s">
        <v>6</v>
      </c>
      <c r="D9" s="33"/>
      <c r="E9" s="44" t="s">
        <v>13</v>
      </c>
      <c r="F9" s="45"/>
    </row>
    <row r="10" spans="1:12" ht="29.25" customHeight="1" thickBot="1">
      <c r="A10" s="36">
        <f>SUM(B16:B19)</f>
        <v>53</v>
      </c>
      <c r="B10" s="37"/>
      <c r="C10" s="50">
        <f>SUM(C16:D19)</f>
        <v>45779.21</v>
      </c>
      <c r="D10" s="37"/>
      <c r="E10" s="38">
        <f>('Trimestre 1'!H1+'Trimestre 2'!H1+'Trimestre 3'!H1+'Trimestre 4'!H1)/C10</f>
        <v>-16.651206300851413</v>
      </c>
      <c r="F10" s="39"/>
    </row>
    <row r="11" spans="1:12" ht="38.25" customHeight="1">
      <c r="A11" s="6"/>
      <c r="B11" s="6"/>
      <c r="C11" s="6"/>
      <c r="D11" s="6"/>
      <c r="E11" s="6"/>
      <c r="F11" s="6"/>
    </row>
    <row r="12" spans="1:12" ht="35.25" customHeight="1" thickBot="1">
      <c r="A12" s="7"/>
      <c r="B12" s="7"/>
      <c r="C12" s="7"/>
      <c r="D12" s="7"/>
      <c r="E12" s="7"/>
      <c r="F12" s="7"/>
    </row>
    <row r="13" spans="1:12" ht="36.75" customHeight="1">
      <c r="A13" s="40" t="s">
        <v>2</v>
      </c>
      <c r="B13" s="41"/>
      <c r="C13" s="41"/>
      <c r="D13" s="41"/>
      <c r="E13" s="41"/>
      <c r="F13" s="42"/>
    </row>
    <row r="14" spans="1:12" ht="27" customHeight="1">
      <c r="A14" s="29" t="s">
        <v>3</v>
      </c>
      <c r="B14" s="30"/>
      <c r="C14" s="30"/>
      <c r="D14" s="30"/>
      <c r="E14" s="30"/>
      <c r="F14" s="31"/>
    </row>
    <row r="15" spans="1:12" ht="46.5" customHeight="1">
      <c r="A15" s="21" t="s">
        <v>4</v>
      </c>
      <c r="B15" s="27" t="s">
        <v>0</v>
      </c>
      <c r="C15" s="32" t="s">
        <v>6</v>
      </c>
      <c r="D15" s="33"/>
      <c r="E15" s="34" t="s">
        <v>14</v>
      </c>
      <c r="F15" s="35"/>
      <c r="H15" s="8"/>
      <c r="I15" s="8"/>
      <c r="J15" s="8"/>
      <c r="K15" s="8"/>
      <c r="L15" s="8"/>
    </row>
    <row r="16" spans="1:12" ht="22.5" customHeight="1">
      <c r="A16" s="22" t="s">
        <v>15</v>
      </c>
      <c r="B16" s="23">
        <f>'Trimestre 1'!C1</f>
        <v>27</v>
      </c>
      <c r="C16" s="51">
        <f>'Trimestre 1'!B1</f>
        <v>12475.25</v>
      </c>
      <c r="D16" s="52"/>
      <c r="E16" s="51">
        <f>'Trimestre 1'!G1</f>
        <v>-0.57068195026151824</v>
      </c>
      <c r="F16" s="53"/>
      <c r="H16" s="9"/>
      <c r="I16" s="10"/>
      <c r="J16" s="10"/>
      <c r="K16" s="8"/>
      <c r="L16" s="8"/>
    </row>
    <row r="17" spans="1:12" ht="22.5" customHeight="1">
      <c r="A17" s="22" t="s">
        <v>16</v>
      </c>
      <c r="B17" s="23">
        <f>'Trimestre 2'!C1</f>
        <v>15</v>
      </c>
      <c r="C17" s="51">
        <f>'Trimestre 2'!B1</f>
        <v>18344.18</v>
      </c>
      <c r="D17" s="52"/>
      <c r="E17" s="51">
        <f>'Trimestre 2'!G1</f>
        <v>-18.043814441419567</v>
      </c>
      <c r="F17" s="53"/>
      <c r="H17" s="8"/>
      <c r="I17" s="8"/>
      <c r="J17" s="8"/>
      <c r="K17" s="8"/>
      <c r="L17" s="8"/>
    </row>
    <row r="18" spans="1:12" ht="22.5" customHeight="1">
      <c r="A18" s="22" t="s">
        <v>17</v>
      </c>
      <c r="B18" s="23">
        <f>'Trimestre 3'!C1</f>
        <v>11</v>
      </c>
      <c r="C18" s="51">
        <f>'Trimestre 3'!B1</f>
        <v>14959.78</v>
      </c>
      <c r="D18" s="52"/>
      <c r="E18" s="51">
        <f>'Trimestre 3'!G1</f>
        <v>-28.353404261292606</v>
      </c>
      <c r="F18" s="53"/>
    </row>
    <row r="19" spans="1:12" ht="21.75" customHeight="1" thickBot="1">
      <c r="A19" s="24" t="s">
        <v>18</v>
      </c>
      <c r="B19" s="25">
        <f>'Trimestre 4'!C1</f>
        <v>0</v>
      </c>
      <c r="C19" s="47">
        <f>'Trimestre 4'!B1</f>
        <v>0</v>
      </c>
      <c r="D19" s="49"/>
      <c r="E19" s="47">
        <f>'Trimestre 4'!G1</f>
        <v>0</v>
      </c>
      <c r="F19" s="48"/>
    </row>
    <row r="20" spans="1:12" ht="46.5" customHeight="1">
      <c r="A20" s="11"/>
      <c r="B20" s="12"/>
      <c r="C20" s="46"/>
      <c r="D20" s="46"/>
      <c r="E20" s="12"/>
      <c r="F20" s="12"/>
    </row>
  </sheetData>
  <mergeCells count="21">
    <mergeCell ref="E16:F16"/>
    <mergeCell ref="E9:F9"/>
    <mergeCell ref="C20:D20"/>
    <mergeCell ref="E19:F19"/>
    <mergeCell ref="C19:D19"/>
    <mergeCell ref="C10:D10"/>
    <mergeCell ref="C18:D18"/>
    <mergeCell ref="E17:F17"/>
    <mergeCell ref="C17:D17"/>
    <mergeCell ref="E18:F18"/>
    <mergeCell ref="C16:D16"/>
    <mergeCell ref="A7:F7"/>
    <mergeCell ref="A14:F14"/>
    <mergeCell ref="C15:D15"/>
    <mergeCell ref="E15:F15"/>
    <mergeCell ref="A8:F8"/>
    <mergeCell ref="A10:B10"/>
    <mergeCell ref="E10:F10"/>
    <mergeCell ref="A13:F13"/>
    <mergeCell ref="A9:B9"/>
    <mergeCell ref="C9:D9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>
      <c r="B1" s="19">
        <f>SUM(B4:B195)</f>
        <v>12475.25</v>
      </c>
      <c r="C1">
        <f>COUNTA(A4:A203)</f>
        <v>27</v>
      </c>
      <c r="G1" s="20">
        <f>IF(B1&lt;&gt;0,H1/B1,0)</f>
        <v>-0.57068195026151824</v>
      </c>
      <c r="H1" s="19">
        <f>SUM(H4:H195)</f>
        <v>-7119.4000000000051</v>
      </c>
    </row>
    <row r="3" spans="1:8" s="15" customFormat="1" ht="45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>
      <c r="A4" s="28" t="s">
        <v>22</v>
      </c>
      <c r="B4" s="16">
        <v>350</v>
      </c>
      <c r="C4" s="17">
        <v>43867</v>
      </c>
      <c r="D4" s="17">
        <v>43873</v>
      </c>
      <c r="E4" s="17"/>
      <c r="F4" s="17"/>
      <c r="G4" s="1">
        <f>D4-C4-(F4-E4)</f>
        <v>6</v>
      </c>
      <c r="H4" s="16">
        <f>B4*G4</f>
        <v>2100</v>
      </c>
    </row>
    <row r="5" spans="1:8">
      <c r="A5" s="28" t="s">
        <v>23</v>
      </c>
      <c r="B5" s="16">
        <v>143.5</v>
      </c>
      <c r="C5" s="17">
        <v>43867</v>
      </c>
      <c r="D5" s="17">
        <v>43873</v>
      </c>
      <c r="E5" s="17"/>
      <c r="F5" s="17"/>
      <c r="G5" s="1">
        <f t="shared" ref="G5:G68" si="0">D5-C5-(F5-E5)</f>
        <v>6</v>
      </c>
      <c r="H5" s="16">
        <f t="shared" ref="H5:H68" si="1">B5*G5</f>
        <v>861</v>
      </c>
    </row>
    <row r="6" spans="1:8">
      <c r="A6" s="28" t="s">
        <v>24</v>
      </c>
      <c r="B6" s="16">
        <v>146.16</v>
      </c>
      <c r="C6" s="17">
        <v>43867</v>
      </c>
      <c r="D6" s="17">
        <v>43873</v>
      </c>
      <c r="E6" s="17"/>
      <c r="F6" s="17"/>
      <c r="G6" s="1">
        <f t="shared" si="0"/>
        <v>6</v>
      </c>
      <c r="H6" s="16">
        <f t="shared" si="1"/>
        <v>876.96</v>
      </c>
    </row>
    <row r="7" spans="1:8">
      <c r="A7" s="28" t="s">
        <v>25</v>
      </c>
      <c r="B7" s="16">
        <v>143.5</v>
      </c>
      <c r="C7" s="17">
        <v>43867</v>
      </c>
      <c r="D7" s="17">
        <v>43873</v>
      </c>
      <c r="E7" s="17"/>
      <c r="F7" s="17"/>
      <c r="G7" s="1">
        <f t="shared" si="0"/>
        <v>6</v>
      </c>
      <c r="H7" s="16">
        <f t="shared" si="1"/>
        <v>861</v>
      </c>
    </row>
    <row r="8" spans="1:8">
      <c r="A8" s="28" t="s">
        <v>26</v>
      </c>
      <c r="B8" s="16">
        <v>907.44</v>
      </c>
      <c r="C8" s="17">
        <v>43867</v>
      </c>
      <c r="D8" s="17">
        <v>43873</v>
      </c>
      <c r="E8" s="17"/>
      <c r="F8" s="17"/>
      <c r="G8" s="1">
        <f t="shared" si="0"/>
        <v>6</v>
      </c>
      <c r="H8" s="16">
        <f t="shared" si="1"/>
        <v>5444.64</v>
      </c>
    </row>
    <row r="9" spans="1:8">
      <c r="A9" s="28" t="s">
        <v>27</v>
      </c>
      <c r="B9" s="16">
        <v>1760</v>
      </c>
      <c r="C9" s="17">
        <v>43874</v>
      </c>
      <c r="D9" s="17">
        <v>43873</v>
      </c>
      <c r="E9" s="17"/>
      <c r="F9" s="17"/>
      <c r="G9" s="1">
        <f t="shared" si="0"/>
        <v>-1</v>
      </c>
      <c r="H9" s="16">
        <f t="shared" si="1"/>
        <v>-1760</v>
      </c>
    </row>
    <row r="10" spans="1:8">
      <c r="A10" s="28" t="s">
        <v>28</v>
      </c>
      <c r="B10" s="16">
        <v>2146</v>
      </c>
      <c r="C10" s="17">
        <v>43876</v>
      </c>
      <c r="D10" s="17">
        <v>43873</v>
      </c>
      <c r="E10" s="17"/>
      <c r="F10" s="17"/>
      <c r="G10" s="1">
        <f t="shared" si="0"/>
        <v>-3</v>
      </c>
      <c r="H10" s="16">
        <f t="shared" si="1"/>
        <v>-6438</v>
      </c>
    </row>
    <row r="11" spans="1:8">
      <c r="A11" s="28" t="s">
        <v>29</v>
      </c>
      <c r="B11" s="16">
        <v>390.18</v>
      </c>
      <c r="C11" s="17">
        <v>43882</v>
      </c>
      <c r="D11" s="17">
        <v>43873</v>
      </c>
      <c r="E11" s="17"/>
      <c r="F11" s="17"/>
      <c r="G11" s="1">
        <f t="shared" si="0"/>
        <v>-9</v>
      </c>
      <c r="H11" s="16">
        <f t="shared" si="1"/>
        <v>-3511.62</v>
      </c>
    </row>
    <row r="12" spans="1:8">
      <c r="A12" s="28" t="s">
        <v>30</v>
      </c>
      <c r="B12" s="16">
        <v>226.96</v>
      </c>
      <c r="C12" s="17">
        <v>43882</v>
      </c>
      <c r="D12" s="17">
        <v>43873</v>
      </c>
      <c r="E12" s="17"/>
      <c r="F12" s="17"/>
      <c r="G12" s="1">
        <f t="shared" si="0"/>
        <v>-9</v>
      </c>
      <c r="H12" s="16">
        <f t="shared" si="1"/>
        <v>-2042.64</v>
      </c>
    </row>
    <row r="13" spans="1:8">
      <c r="A13" s="28" t="s">
        <v>31</v>
      </c>
      <c r="B13" s="16">
        <v>2500</v>
      </c>
      <c r="C13" s="17">
        <v>43887</v>
      </c>
      <c r="D13" s="17">
        <v>43902</v>
      </c>
      <c r="E13" s="17"/>
      <c r="F13" s="17"/>
      <c r="G13" s="1">
        <f t="shared" si="0"/>
        <v>15</v>
      </c>
      <c r="H13" s="16">
        <f t="shared" si="1"/>
        <v>37500</v>
      </c>
    </row>
    <row r="14" spans="1:8">
      <c r="A14" s="28" t="s">
        <v>32</v>
      </c>
      <c r="B14" s="16">
        <v>1000</v>
      </c>
      <c r="C14" s="17">
        <v>43895</v>
      </c>
      <c r="D14" s="17">
        <v>43902</v>
      </c>
      <c r="E14" s="17"/>
      <c r="F14" s="17"/>
      <c r="G14" s="1">
        <f t="shared" si="0"/>
        <v>7</v>
      </c>
      <c r="H14" s="16">
        <f t="shared" si="1"/>
        <v>7000</v>
      </c>
    </row>
    <row r="15" spans="1:8">
      <c r="A15" s="28" t="s">
        <v>33</v>
      </c>
      <c r="B15" s="16">
        <v>300</v>
      </c>
      <c r="C15" s="17">
        <v>43895</v>
      </c>
      <c r="D15" s="17">
        <v>43902</v>
      </c>
      <c r="E15" s="17"/>
      <c r="F15" s="17"/>
      <c r="G15" s="1">
        <f t="shared" si="0"/>
        <v>7</v>
      </c>
      <c r="H15" s="16">
        <f t="shared" si="1"/>
        <v>2100</v>
      </c>
    </row>
    <row r="16" spans="1:8">
      <c r="A16" s="28" t="s">
        <v>34</v>
      </c>
      <c r="B16" s="16">
        <v>65.489999999999995</v>
      </c>
      <c r="C16" s="17">
        <v>43895</v>
      </c>
      <c r="D16" s="17">
        <v>43902</v>
      </c>
      <c r="E16" s="17"/>
      <c r="F16" s="17"/>
      <c r="G16" s="1">
        <f t="shared" si="0"/>
        <v>7</v>
      </c>
      <c r="H16" s="16">
        <f t="shared" si="1"/>
        <v>458.42999999999995</v>
      </c>
    </row>
    <row r="17" spans="1:8">
      <c r="A17" s="28" t="s">
        <v>35</v>
      </c>
      <c r="B17" s="16">
        <v>69.37</v>
      </c>
      <c r="C17" s="17">
        <v>43903</v>
      </c>
      <c r="D17" s="17">
        <v>43902</v>
      </c>
      <c r="E17" s="17"/>
      <c r="F17" s="17"/>
      <c r="G17" s="1">
        <f t="shared" si="0"/>
        <v>-1</v>
      </c>
      <c r="H17" s="16">
        <f t="shared" si="1"/>
        <v>-69.37</v>
      </c>
    </row>
    <row r="18" spans="1:8">
      <c r="A18" s="28" t="s">
        <v>36</v>
      </c>
      <c r="B18" s="16">
        <v>84.56</v>
      </c>
      <c r="C18" s="17">
        <v>43905</v>
      </c>
      <c r="D18" s="17">
        <v>43902</v>
      </c>
      <c r="E18" s="17"/>
      <c r="F18" s="17"/>
      <c r="G18" s="1">
        <f t="shared" si="0"/>
        <v>-3</v>
      </c>
      <c r="H18" s="16">
        <f t="shared" si="1"/>
        <v>-253.68</v>
      </c>
    </row>
    <row r="19" spans="1:8">
      <c r="A19" s="28" t="s">
        <v>37</v>
      </c>
      <c r="B19" s="16">
        <v>85.21</v>
      </c>
      <c r="C19" s="17">
        <v>43905</v>
      </c>
      <c r="D19" s="17">
        <v>43902</v>
      </c>
      <c r="E19" s="17"/>
      <c r="F19" s="17"/>
      <c r="G19" s="1">
        <f t="shared" si="0"/>
        <v>-3</v>
      </c>
      <c r="H19" s="16">
        <f t="shared" si="1"/>
        <v>-255.63</v>
      </c>
    </row>
    <row r="20" spans="1:8">
      <c r="A20" s="28" t="s">
        <v>38</v>
      </c>
      <c r="B20" s="16">
        <v>86.81</v>
      </c>
      <c r="C20" s="17">
        <v>43905</v>
      </c>
      <c r="D20" s="17">
        <v>43902</v>
      </c>
      <c r="E20" s="17"/>
      <c r="F20" s="17"/>
      <c r="G20" s="1">
        <f t="shared" si="0"/>
        <v>-3</v>
      </c>
      <c r="H20" s="16">
        <f t="shared" si="1"/>
        <v>-260.43</v>
      </c>
    </row>
    <row r="21" spans="1:8">
      <c r="A21" s="28" t="s">
        <v>39</v>
      </c>
      <c r="B21" s="16">
        <v>143.5</v>
      </c>
      <c r="C21" s="17">
        <v>43912</v>
      </c>
      <c r="D21" s="17">
        <v>43902</v>
      </c>
      <c r="E21" s="17"/>
      <c r="F21" s="17"/>
      <c r="G21" s="1">
        <f t="shared" si="0"/>
        <v>-10</v>
      </c>
      <c r="H21" s="16">
        <f t="shared" si="1"/>
        <v>-1435</v>
      </c>
    </row>
    <row r="22" spans="1:8">
      <c r="A22" s="28" t="s">
        <v>40</v>
      </c>
      <c r="B22" s="16">
        <v>143.5</v>
      </c>
      <c r="C22" s="17">
        <v>43912</v>
      </c>
      <c r="D22" s="17">
        <v>43902</v>
      </c>
      <c r="E22" s="17"/>
      <c r="F22" s="17"/>
      <c r="G22" s="1">
        <f t="shared" si="0"/>
        <v>-10</v>
      </c>
      <c r="H22" s="16">
        <f t="shared" si="1"/>
        <v>-1435</v>
      </c>
    </row>
    <row r="23" spans="1:8">
      <c r="A23" s="28" t="s">
        <v>41</v>
      </c>
      <c r="B23" s="16">
        <v>135.78</v>
      </c>
      <c r="C23" s="17">
        <v>43912</v>
      </c>
      <c r="D23" s="17">
        <v>43902</v>
      </c>
      <c r="E23" s="17"/>
      <c r="F23" s="17"/>
      <c r="G23" s="1">
        <f t="shared" si="0"/>
        <v>-10</v>
      </c>
      <c r="H23" s="16">
        <f t="shared" si="1"/>
        <v>-1357.8</v>
      </c>
    </row>
    <row r="24" spans="1:8">
      <c r="A24" s="28" t="s">
        <v>42</v>
      </c>
      <c r="B24" s="16">
        <v>27.94</v>
      </c>
      <c r="C24" s="17">
        <v>43926</v>
      </c>
      <c r="D24" s="17">
        <v>43902</v>
      </c>
      <c r="E24" s="17"/>
      <c r="F24" s="17"/>
      <c r="G24" s="1">
        <f t="shared" si="0"/>
        <v>-24</v>
      </c>
      <c r="H24" s="16">
        <f t="shared" si="1"/>
        <v>-670.56000000000006</v>
      </c>
    </row>
    <row r="25" spans="1:8">
      <c r="A25" s="28" t="s">
        <v>43</v>
      </c>
      <c r="B25" s="16">
        <v>500.8</v>
      </c>
      <c r="C25" s="17">
        <v>43926</v>
      </c>
      <c r="D25" s="17">
        <v>43902</v>
      </c>
      <c r="E25" s="17"/>
      <c r="F25" s="17"/>
      <c r="G25" s="1">
        <f t="shared" si="0"/>
        <v>-24</v>
      </c>
      <c r="H25" s="16">
        <f t="shared" si="1"/>
        <v>-12019.2</v>
      </c>
    </row>
    <row r="26" spans="1:8">
      <c r="A26" s="28" t="s">
        <v>44</v>
      </c>
      <c r="B26" s="16">
        <v>124</v>
      </c>
      <c r="C26" s="17">
        <v>43926</v>
      </c>
      <c r="D26" s="17">
        <v>43902</v>
      </c>
      <c r="E26" s="17"/>
      <c r="F26" s="17"/>
      <c r="G26" s="1">
        <f t="shared" si="0"/>
        <v>-24</v>
      </c>
      <c r="H26" s="16">
        <f t="shared" si="1"/>
        <v>-2976</v>
      </c>
    </row>
    <row r="27" spans="1:8">
      <c r="A27" s="28" t="s">
        <v>45</v>
      </c>
      <c r="B27" s="16">
        <v>454.55</v>
      </c>
      <c r="C27" s="17">
        <v>43932</v>
      </c>
      <c r="D27" s="17">
        <v>43902</v>
      </c>
      <c r="E27" s="17"/>
      <c r="F27" s="17"/>
      <c r="G27" s="1">
        <f t="shared" si="0"/>
        <v>-30</v>
      </c>
      <c r="H27" s="16">
        <f t="shared" si="1"/>
        <v>-13636.5</v>
      </c>
    </row>
    <row r="28" spans="1:8">
      <c r="A28" s="28" t="s">
        <v>46</v>
      </c>
      <c r="B28" s="16">
        <v>180</v>
      </c>
      <c r="C28" s="17">
        <v>43932</v>
      </c>
      <c r="D28" s="17">
        <v>43902</v>
      </c>
      <c r="E28" s="17"/>
      <c r="F28" s="17"/>
      <c r="G28" s="1">
        <f t="shared" si="0"/>
        <v>-30</v>
      </c>
      <c r="H28" s="16">
        <f t="shared" si="1"/>
        <v>-5400</v>
      </c>
    </row>
    <row r="29" spans="1:8">
      <c r="A29" s="28" t="s">
        <v>47</v>
      </c>
      <c r="B29" s="16">
        <v>180</v>
      </c>
      <c r="C29" s="17">
        <v>43932</v>
      </c>
      <c r="D29" s="17">
        <v>43902</v>
      </c>
      <c r="E29" s="17"/>
      <c r="F29" s="17"/>
      <c r="G29" s="1">
        <f t="shared" si="0"/>
        <v>-30</v>
      </c>
      <c r="H29" s="16">
        <f t="shared" si="1"/>
        <v>-5400</v>
      </c>
    </row>
    <row r="30" spans="1:8">
      <c r="A30" s="28" t="s">
        <v>48</v>
      </c>
      <c r="B30" s="16">
        <v>180</v>
      </c>
      <c r="C30" s="17">
        <v>43932</v>
      </c>
      <c r="D30" s="17">
        <v>43902</v>
      </c>
      <c r="E30" s="17"/>
      <c r="F30" s="17"/>
      <c r="G30" s="1">
        <f t="shared" si="0"/>
        <v>-30</v>
      </c>
      <c r="H30" s="16">
        <f t="shared" si="1"/>
        <v>-5400</v>
      </c>
    </row>
    <row r="31" spans="1:8">
      <c r="A31" s="28"/>
      <c r="B31" s="16"/>
      <c r="C31" s="17"/>
      <c r="D31" s="17"/>
      <c r="E31" s="17"/>
      <c r="F31" s="17"/>
      <c r="G31" s="1">
        <f t="shared" si="0"/>
        <v>0</v>
      </c>
      <c r="H31" s="16">
        <f t="shared" si="1"/>
        <v>0</v>
      </c>
    </row>
    <row r="32" spans="1:8">
      <c r="A32" s="28"/>
      <c r="B32" s="16"/>
      <c r="C32" s="17"/>
      <c r="D32" s="17"/>
      <c r="E32" s="17"/>
      <c r="F32" s="17"/>
      <c r="G32" s="1">
        <f t="shared" si="0"/>
        <v>0</v>
      </c>
      <c r="H32" s="16">
        <f t="shared" si="1"/>
        <v>0</v>
      </c>
    </row>
    <row r="33" spans="1:8">
      <c r="A33" s="28"/>
      <c r="B33" s="16"/>
      <c r="C33" s="17"/>
      <c r="D33" s="17"/>
      <c r="E33" s="17"/>
      <c r="F33" s="17"/>
      <c r="G33" s="1">
        <f t="shared" si="0"/>
        <v>0</v>
      </c>
      <c r="H33" s="16">
        <f t="shared" si="1"/>
        <v>0</v>
      </c>
    </row>
    <row r="34" spans="1:8">
      <c r="A34" s="28"/>
      <c r="B34" s="16"/>
      <c r="C34" s="17"/>
      <c r="D34" s="17"/>
      <c r="E34" s="17"/>
      <c r="F34" s="17"/>
      <c r="G34" s="1">
        <f t="shared" si="0"/>
        <v>0</v>
      </c>
      <c r="H34" s="16">
        <f t="shared" si="1"/>
        <v>0</v>
      </c>
    </row>
    <row r="35" spans="1:8">
      <c r="A35" s="28"/>
      <c r="B35" s="16"/>
      <c r="C35" s="17"/>
      <c r="D35" s="17"/>
      <c r="E35" s="17"/>
      <c r="F35" s="17"/>
      <c r="G35" s="1">
        <f t="shared" si="0"/>
        <v>0</v>
      </c>
      <c r="H35" s="16">
        <f t="shared" si="1"/>
        <v>0</v>
      </c>
    </row>
    <row r="36" spans="1:8">
      <c r="A36" s="28"/>
      <c r="B36" s="16"/>
      <c r="C36" s="17"/>
      <c r="D36" s="17"/>
      <c r="E36" s="17"/>
      <c r="F36" s="17"/>
      <c r="G36" s="1">
        <f t="shared" si="0"/>
        <v>0</v>
      </c>
      <c r="H36" s="16">
        <f t="shared" si="1"/>
        <v>0</v>
      </c>
    </row>
    <row r="37" spans="1:8">
      <c r="A37" s="28"/>
      <c r="B37" s="16"/>
      <c r="C37" s="17"/>
      <c r="D37" s="17"/>
      <c r="E37" s="17"/>
      <c r="F37" s="17"/>
      <c r="G37" s="1">
        <f t="shared" si="0"/>
        <v>0</v>
      </c>
      <c r="H37" s="16">
        <f t="shared" si="1"/>
        <v>0</v>
      </c>
    </row>
    <row r="38" spans="1:8">
      <c r="A38" s="28"/>
      <c r="B38" s="16"/>
      <c r="C38" s="17"/>
      <c r="D38" s="17"/>
      <c r="E38" s="17"/>
      <c r="F38" s="17"/>
      <c r="G38" s="1">
        <f t="shared" si="0"/>
        <v>0</v>
      </c>
      <c r="H38" s="16">
        <f t="shared" si="1"/>
        <v>0</v>
      </c>
    </row>
    <row r="39" spans="1:8">
      <c r="A39" s="28"/>
      <c r="B39" s="16"/>
      <c r="C39" s="17"/>
      <c r="D39" s="17"/>
      <c r="E39" s="17"/>
      <c r="F39" s="17"/>
      <c r="G39" s="1">
        <f t="shared" si="0"/>
        <v>0</v>
      </c>
      <c r="H39" s="16">
        <f t="shared" si="1"/>
        <v>0</v>
      </c>
    </row>
    <row r="40" spans="1:8">
      <c r="A40" s="28"/>
      <c r="B40" s="16"/>
      <c r="C40" s="17"/>
      <c r="D40" s="17"/>
      <c r="E40" s="17"/>
      <c r="F40" s="17"/>
      <c r="G40" s="1">
        <f t="shared" si="0"/>
        <v>0</v>
      </c>
      <c r="H40" s="16">
        <f t="shared" si="1"/>
        <v>0</v>
      </c>
    </row>
    <row r="41" spans="1:8">
      <c r="A41" s="28"/>
      <c r="B41" s="16"/>
      <c r="C41" s="17"/>
      <c r="D41" s="17"/>
      <c r="E41" s="17"/>
      <c r="F41" s="17"/>
      <c r="G41" s="1">
        <f t="shared" si="0"/>
        <v>0</v>
      </c>
      <c r="H41" s="16">
        <f t="shared" si="1"/>
        <v>0</v>
      </c>
    </row>
    <row r="42" spans="1:8">
      <c r="A42" s="28"/>
      <c r="B42" s="16"/>
      <c r="C42" s="17"/>
      <c r="D42" s="17"/>
      <c r="E42" s="17"/>
      <c r="F42" s="17"/>
      <c r="G42" s="1">
        <f t="shared" si="0"/>
        <v>0</v>
      </c>
      <c r="H42" s="16">
        <f t="shared" si="1"/>
        <v>0</v>
      </c>
    </row>
    <row r="43" spans="1:8">
      <c r="A43" s="28"/>
      <c r="B43" s="16"/>
      <c r="C43" s="17"/>
      <c r="D43" s="17"/>
      <c r="E43" s="17"/>
      <c r="F43" s="17"/>
      <c r="G43" s="1">
        <f t="shared" si="0"/>
        <v>0</v>
      </c>
      <c r="H43" s="16">
        <f t="shared" si="1"/>
        <v>0</v>
      </c>
    </row>
    <row r="44" spans="1:8">
      <c r="A44" s="28"/>
      <c r="B44" s="16"/>
      <c r="C44" s="17"/>
      <c r="D44" s="17"/>
      <c r="E44" s="17"/>
      <c r="F44" s="17"/>
      <c r="G44" s="1">
        <f t="shared" si="0"/>
        <v>0</v>
      </c>
      <c r="H44" s="16">
        <f t="shared" si="1"/>
        <v>0</v>
      </c>
    </row>
    <row r="45" spans="1:8">
      <c r="A45" s="28"/>
      <c r="B45" s="16"/>
      <c r="C45" s="17"/>
      <c r="D45" s="17"/>
      <c r="E45" s="17"/>
      <c r="F45" s="17"/>
      <c r="G45" s="1">
        <f t="shared" si="0"/>
        <v>0</v>
      </c>
      <c r="H45" s="16">
        <f t="shared" si="1"/>
        <v>0</v>
      </c>
    </row>
    <row r="46" spans="1:8">
      <c r="A46" s="28"/>
      <c r="B46" s="16"/>
      <c r="C46" s="17"/>
      <c r="D46" s="17"/>
      <c r="E46" s="17"/>
      <c r="F46" s="17"/>
      <c r="G46" s="1">
        <f t="shared" si="0"/>
        <v>0</v>
      </c>
      <c r="H46" s="16">
        <f t="shared" si="1"/>
        <v>0</v>
      </c>
    </row>
    <row r="47" spans="1:8">
      <c r="A47" s="28"/>
      <c r="B47" s="16"/>
      <c r="C47" s="17"/>
      <c r="D47" s="17"/>
      <c r="E47" s="17"/>
      <c r="F47" s="17"/>
      <c r="G47" s="1">
        <f t="shared" si="0"/>
        <v>0</v>
      </c>
      <c r="H47" s="16">
        <f t="shared" si="1"/>
        <v>0</v>
      </c>
    </row>
    <row r="48" spans="1:8">
      <c r="A48" s="28"/>
      <c r="B48" s="16"/>
      <c r="C48" s="17"/>
      <c r="D48" s="17"/>
      <c r="E48" s="17"/>
      <c r="F48" s="17"/>
      <c r="G48" s="1">
        <f t="shared" si="0"/>
        <v>0</v>
      </c>
      <c r="H48" s="16">
        <f t="shared" si="1"/>
        <v>0</v>
      </c>
    </row>
    <row r="49" spans="1:8">
      <c r="A49" s="28"/>
      <c r="B49" s="16"/>
      <c r="C49" s="17"/>
      <c r="D49" s="17"/>
      <c r="E49" s="17"/>
      <c r="F49" s="17"/>
      <c r="G49" s="1">
        <f t="shared" si="0"/>
        <v>0</v>
      </c>
      <c r="H49" s="16">
        <f t="shared" si="1"/>
        <v>0</v>
      </c>
    </row>
    <row r="50" spans="1:8">
      <c r="A50" s="28"/>
      <c r="B50" s="16"/>
      <c r="C50" s="17"/>
      <c r="D50" s="17"/>
      <c r="E50" s="17"/>
      <c r="F50" s="17"/>
      <c r="G50" s="1">
        <f t="shared" si="0"/>
        <v>0</v>
      </c>
      <c r="H50" s="16">
        <f t="shared" si="1"/>
        <v>0</v>
      </c>
    </row>
    <row r="51" spans="1:8">
      <c r="A51" s="28"/>
      <c r="B51" s="16"/>
      <c r="C51" s="17"/>
      <c r="D51" s="17"/>
      <c r="E51" s="17"/>
      <c r="F51" s="17"/>
      <c r="G51" s="1">
        <f t="shared" si="0"/>
        <v>0</v>
      </c>
      <c r="H51" s="16">
        <f t="shared" si="1"/>
        <v>0</v>
      </c>
    </row>
    <row r="52" spans="1:8">
      <c r="A52" s="28"/>
      <c r="B52" s="16"/>
      <c r="C52" s="17"/>
      <c r="D52" s="17"/>
      <c r="E52" s="17"/>
      <c r="F52" s="17"/>
      <c r="G52" s="1">
        <f t="shared" si="0"/>
        <v>0</v>
      </c>
      <c r="H52" s="16">
        <f t="shared" si="1"/>
        <v>0</v>
      </c>
    </row>
    <row r="53" spans="1:8">
      <c r="A53" s="28"/>
      <c r="B53" s="16"/>
      <c r="C53" s="17"/>
      <c r="D53" s="17"/>
      <c r="E53" s="17"/>
      <c r="F53" s="17"/>
      <c r="G53" s="1">
        <f t="shared" si="0"/>
        <v>0</v>
      </c>
      <c r="H53" s="16">
        <f t="shared" si="1"/>
        <v>0</v>
      </c>
    </row>
    <row r="54" spans="1:8">
      <c r="A54" s="28"/>
      <c r="B54" s="16"/>
      <c r="C54" s="17"/>
      <c r="D54" s="17"/>
      <c r="E54" s="17"/>
      <c r="F54" s="17"/>
      <c r="G54" s="1">
        <f t="shared" si="0"/>
        <v>0</v>
      </c>
      <c r="H54" s="16">
        <f t="shared" si="1"/>
        <v>0</v>
      </c>
    </row>
    <row r="55" spans="1:8">
      <c r="A55" s="28"/>
      <c r="B55" s="16"/>
      <c r="C55" s="17"/>
      <c r="D55" s="17"/>
      <c r="E55" s="17"/>
      <c r="F55" s="17"/>
      <c r="G55" s="1">
        <f t="shared" si="0"/>
        <v>0</v>
      </c>
      <c r="H55" s="16">
        <f t="shared" si="1"/>
        <v>0</v>
      </c>
    </row>
    <row r="56" spans="1:8">
      <c r="A56" s="28"/>
      <c r="B56" s="16"/>
      <c r="C56" s="17"/>
      <c r="D56" s="17"/>
      <c r="E56" s="17"/>
      <c r="F56" s="17"/>
      <c r="G56" s="1">
        <f t="shared" si="0"/>
        <v>0</v>
      </c>
      <c r="H56" s="16">
        <f t="shared" si="1"/>
        <v>0</v>
      </c>
    </row>
    <row r="57" spans="1:8">
      <c r="A57" s="28"/>
      <c r="B57" s="16"/>
      <c r="C57" s="17"/>
      <c r="D57" s="17"/>
      <c r="E57" s="17"/>
      <c r="F57" s="17"/>
      <c r="G57" s="1">
        <f t="shared" si="0"/>
        <v>0</v>
      </c>
      <c r="H57" s="16">
        <f t="shared" si="1"/>
        <v>0</v>
      </c>
    </row>
    <row r="58" spans="1:8">
      <c r="A58" s="28"/>
      <c r="B58" s="16"/>
      <c r="C58" s="17"/>
      <c r="D58" s="17"/>
      <c r="E58" s="17"/>
      <c r="F58" s="17"/>
      <c r="G58" s="1">
        <f t="shared" si="0"/>
        <v>0</v>
      </c>
      <c r="H58" s="16">
        <f t="shared" si="1"/>
        <v>0</v>
      </c>
    </row>
    <row r="59" spans="1:8">
      <c r="A59" s="28"/>
      <c r="B59" s="16"/>
      <c r="C59" s="17"/>
      <c r="D59" s="17"/>
      <c r="E59" s="17"/>
      <c r="F59" s="17"/>
      <c r="G59" s="1">
        <f t="shared" si="0"/>
        <v>0</v>
      </c>
      <c r="H59" s="16">
        <f t="shared" si="1"/>
        <v>0</v>
      </c>
    </row>
    <row r="60" spans="1:8">
      <c r="A60" s="28"/>
      <c r="B60" s="16"/>
      <c r="C60" s="17"/>
      <c r="D60" s="17"/>
      <c r="E60" s="17"/>
      <c r="F60" s="17"/>
      <c r="G60" s="1">
        <f t="shared" si="0"/>
        <v>0</v>
      </c>
      <c r="H60" s="16">
        <f t="shared" si="1"/>
        <v>0</v>
      </c>
    </row>
    <row r="61" spans="1:8">
      <c r="A61" s="28"/>
      <c r="B61" s="16"/>
      <c r="C61" s="17"/>
      <c r="D61" s="17"/>
      <c r="E61" s="17"/>
      <c r="F61" s="17"/>
      <c r="G61" s="1">
        <f t="shared" si="0"/>
        <v>0</v>
      </c>
      <c r="H61" s="16">
        <f t="shared" si="1"/>
        <v>0</v>
      </c>
    </row>
    <row r="62" spans="1:8">
      <c r="A62" s="28"/>
      <c r="B62" s="16"/>
      <c r="C62" s="17"/>
      <c r="D62" s="17"/>
      <c r="E62" s="17"/>
      <c r="F62" s="17"/>
      <c r="G62" s="1">
        <f t="shared" si="0"/>
        <v>0</v>
      </c>
      <c r="H62" s="16">
        <f t="shared" si="1"/>
        <v>0</v>
      </c>
    </row>
    <row r="63" spans="1:8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>
      <c r="B1" s="19">
        <f>SUM(B4:B195)</f>
        <v>18344.18</v>
      </c>
      <c r="C1">
        <f>COUNTA(A4:A203)</f>
        <v>15</v>
      </c>
      <c r="G1" s="20">
        <f>IF(B1&lt;&gt;0,H1/B1,0)</f>
        <v>-18.043814441419567</v>
      </c>
      <c r="H1" s="19">
        <f>SUM(H4:H195)</f>
        <v>-330998.98</v>
      </c>
    </row>
    <row r="3" spans="1:8" s="15" customFormat="1" ht="45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>
      <c r="A4" s="28" t="s">
        <v>49</v>
      </c>
      <c r="B4" s="16">
        <v>390.18</v>
      </c>
      <c r="C4" s="17">
        <v>43965</v>
      </c>
      <c r="D4" s="17">
        <v>43949</v>
      </c>
      <c r="E4" s="17"/>
      <c r="F4" s="17"/>
      <c r="G4" s="1">
        <f>D4-C4-(F4-E4)</f>
        <v>-16</v>
      </c>
      <c r="H4" s="16">
        <f>B4*G4</f>
        <v>-6242.88</v>
      </c>
    </row>
    <row r="5" spans="1:8">
      <c r="A5" s="28" t="s">
        <v>50</v>
      </c>
      <c r="B5" s="16">
        <v>2159.3200000000002</v>
      </c>
      <c r="C5" s="17">
        <v>43965</v>
      </c>
      <c r="D5" s="17">
        <v>43949</v>
      </c>
      <c r="E5" s="17"/>
      <c r="F5" s="17"/>
      <c r="G5" s="1">
        <f t="shared" ref="G5:G68" si="0">D5-C5-(F5-E5)</f>
        <v>-16</v>
      </c>
      <c r="H5" s="16">
        <f t="shared" ref="H5:H68" si="1">B5*G5</f>
        <v>-34549.120000000003</v>
      </c>
    </row>
    <row r="6" spans="1:8">
      <c r="A6" s="28" t="s">
        <v>51</v>
      </c>
      <c r="B6" s="16">
        <v>410.56</v>
      </c>
      <c r="C6" s="17">
        <v>43965</v>
      </c>
      <c r="D6" s="17">
        <v>43949</v>
      </c>
      <c r="E6" s="17"/>
      <c r="F6" s="17"/>
      <c r="G6" s="1">
        <f t="shared" si="0"/>
        <v>-16</v>
      </c>
      <c r="H6" s="16">
        <f t="shared" si="1"/>
        <v>-6568.96</v>
      </c>
    </row>
    <row r="7" spans="1:8">
      <c r="A7" s="28" t="s">
        <v>52</v>
      </c>
      <c r="B7" s="16">
        <v>907.44</v>
      </c>
      <c r="C7" s="17">
        <v>43965</v>
      </c>
      <c r="D7" s="17">
        <v>43949</v>
      </c>
      <c r="E7" s="17"/>
      <c r="F7" s="17"/>
      <c r="G7" s="1">
        <f t="shared" si="0"/>
        <v>-16</v>
      </c>
      <c r="H7" s="16">
        <f t="shared" si="1"/>
        <v>-14519.04</v>
      </c>
    </row>
    <row r="8" spans="1:8">
      <c r="A8" s="28" t="s">
        <v>53</v>
      </c>
      <c r="B8" s="16">
        <v>137.29</v>
      </c>
      <c r="C8" s="17">
        <v>43979</v>
      </c>
      <c r="D8" s="17">
        <v>43949</v>
      </c>
      <c r="E8" s="17"/>
      <c r="F8" s="17"/>
      <c r="G8" s="1">
        <f t="shared" si="0"/>
        <v>-30</v>
      </c>
      <c r="H8" s="16">
        <f t="shared" si="1"/>
        <v>-4118.7</v>
      </c>
    </row>
    <row r="9" spans="1:8">
      <c r="A9" s="28" t="s">
        <v>54</v>
      </c>
      <c r="B9" s="16">
        <v>143.5</v>
      </c>
      <c r="C9" s="17">
        <v>43979</v>
      </c>
      <c r="D9" s="17">
        <v>43949</v>
      </c>
      <c r="E9" s="17"/>
      <c r="F9" s="17"/>
      <c r="G9" s="1">
        <f t="shared" si="0"/>
        <v>-30</v>
      </c>
      <c r="H9" s="16">
        <f t="shared" si="1"/>
        <v>-4305</v>
      </c>
    </row>
    <row r="10" spans="1:8">
      <c r="A10" s="28" t="s">
        <v>55</v>
      </c>
      <c r="B10" s="16">
        <v>143.5</v>
      </c>
      <c r="C10" s="17">
        <v>43979</v>
      </c>
      <c r="D10" s="17">
        <v>43949</v>
      </c>
      <c r="E10" s="17"/>
      <c r="F10" s="17"/>
      <c r="G10" s="1">
        <f t="shared" si="0"/>
        <v>-30</v>
      </c>
      <c r="H10" s="16">
        <f t="shared" si="1"/>
        <v>-4305</v>
      </c>
    </row>
    <row r="11" spans="1:8">
      <c r="A11" s="28" t="s">
        <v>56</v>
      </c>
      <c r="B11" s="16">
        <v>14.21</v>
      </c>
      <c r="C11" s="17">
        <v>43979</v>
      </c>
      <c r="D11" s="17">
        <v>43949</v>
      </c>
      <c r="E11" s="17"/>
      <c r="F11" s="17"/>
      <c r="G11" s="1">
        <f t="shared" si="0"/>
        <v>-30</v>
      </c>
      <c r="H11" s="16">
        <f t="shared" si="1"/>
        <v>-426.3</v>
      </c>
    </row>
    <row r="12" spans="1:8">
      <c r="A12" s="28" t="s">
        <v>57</v>
      </c>
      <c r="B12" s="16">
        <v>3703</v>
      </c>
      <c r="C12" s="17">
        <v>43997</v>
      </c>
      <c r="D12" s="17">
        <v>43998</v>
      </c>
      <c r="E12" s="17"/>
      <c r="F12" s="17"/>
      <c r="G12" s="1">
        <f t="shared" si="0"/>
        <v>1</v>
      </c>
      <c r="H12" s="16">
        <f t="shared" si="1"/>
        <v>3703</v>
      </c>
    </row>
    <row r="13" spans="1:8">
      <c r="A13" s="28" t="s">
        <v>58</v>
      </c>
      <c r="B13" s="16">
        <v>390.18</v>
      </c>
      <c r="C13" s="17">
        <v>44009</v>
      </c>
      <c r="D13" s="17">
        <v>43998</v>
      </c>
      <c r="E13" s="17"/>
      <c r="F13" s="17"/>
      <c r="G13" s="1">
        <f t="shared" si="0"/>
        <v>-11</v>
      </c>
      <c r="H13" s="16">
        <f t="shared" si="1"/>
        <v>-4291.9800000000005</v>
      </c>
    </row>
    <row r="14" spans="1:8">
      <c r="A14" s="28" t="s">
        <v>59</v>
      </c>
      <c r="B14" s="16">
        <v>4905</v>
      </c>
      <c r="C14" s="17">
        <v>44021</v>
      </c>
      <c r="D14" s="17">
        <v>43998</v>
      </c>
      <c r="E14" s="17"/>
      <c r="F14" s="17"/>
      <c r="G14" s="1">
        <f t="shared" si="0"/>
        <v>-23</v>
      </c>
      <c r="H14" s="16">
        <f t="shared" si="1"/>
        <v>-112815</v>
      </c>
    </row>
    <row r="15" spans="1:8">
      <c r="A15" s="28" t="s">
        <v>60</v>
      </c>
      <c r="B15" s="16">
        <v>1888</v>
      </c>
      <c r="C15" s="17">
        <v>44028</v>
      </c>
      <c r="D15" s="17">
        <v>43998</v>
      </c>
      <c r="E15" s="17"/>
      <c r="F15" s="17"/>
      <c r="G15" s="1">
        <f t="shared" si="0"/>
        <v>-30</v>
      </c>
      <c r="H15" s="16">
        <f t="shared" si="1"/>
        <v>-56640</v>
      </c>
    </row>
    <row r="16" spans="1:8">
      <c r="A16" s="28" t="s">
        <v>61</v>
      </c>
      <c r="B16" s="16">
        <v>2432</v>
      </c>
      <c r="C16" s="17">
        <v>44028</v>
      </c>
      <c r="D16" s="17">
        <v>43998</v>
      </c>
      <c r="E16" s="17"/>
      <c r="F16" s="17"/>
      <c r="G16" s="1">
        <f t="shared" si="0"/>
        <v>-30</v>
      </c>
      <c r="H16" s="16">
        <f t="shared" si="1"/>
        <v>-72960</v>
      </c>
    </row>
    <row r="17" spans="1:8">
      <c r="A17" s="28" t="s">
        <v>62</v>
      </c>
      <c r="B17" s="16">
        <v>360</v>
      </c>
      <c r="C17" s="17">
        <v>44016</v>
      </c>
      <c r="D17" s="17">
        <v>43998</v>
      </c>
      <c r="E17" s="17"/>
      <c r="F17" s="17"/>
      <c r="G17" s="1">
        <f t="shared" si="0"/>
        <v>-18</v>
      </c>
      <c r="H17" s="16">
        <f t="shared" si="1"/>
        <v>-6480</v>
      </c>
    </row>
    <row r="18" spans="1:8">
      <c r="A18" s="28" t="s">
        <v>63</v>
      </c>
      <c r="B18" s="16">
        <v>360</v>
      </c>
      <c r="C18" s="17">
        <v>44016</v>
      </c>
      <c r="D18" s="17">
        <v>43998</v>
      </c>
      <c r="E18" s="17"/>
      <c r="F18" s="17"/>
      <c r="G18" s="1">
        <f t="shared" si="0"/>
        <v>-18</v>
      </c>
      <c r="H18" s="16">
        <f t="shared" si="1"/>
        <v>-6480</v>
      </c>
    </row>
    <row r="19" spans="1:8">
      <c r="A19" s="28"/>
      <c r="B19" s="16"/>
      <c r="C19" s="17"/>
      <c r="D19" s="17"/>
      <c r="E19" s="17"/>
      <c r="F19" s="17"/>
      <c r="G19" s="1">
        <f t="shared" si="0"/>
        <v>0</v>
      </c>
      <c r="H19" s="16">
        <f t="shared" si="1"/>
        <v>0</v>
      </c>
    </row>
    <row r="20" spans="1:8">
      <c r="A20" s="28"/>
      <c r="B20" s="16"/>
      <c r="C20" s="17"/>
      <c r="D20" s="17"/>
      <c r="E20" s="17"/>
      <c r="F20" s="17"/>
      <c r="G20" s="1">
        <f t="shared" si="0"/>
        <v>0</v>
      </c>
      <c r="H20" s="16">
        <f t="shared" si="1"/>
        <v>0</v>
      </c>
    </row>
    <row r="21" spans="1:8">
      <c r="A21" s="28"/>
      <c r="B21" s="16"/>
      <c r="C21" s="17"/>
      <c r="D21" s="17"/>
      <c r="E21" s="17"/>
      <c r="F21" s="17"/>
      <c r="G21" s="1">
        <f t="shared" si="0"/>
        <v>0</v>
      </c>
      <c r="H21" s="16">
        <f t="shared" si="1"/>
        <v>0</v>
      </c>
    </row>
    <row r="22" spans="1:8">
      <c r="A22" s="28"/>
      <c r="B22" s="16"/>
      <c r="C22" s="17"/>
      <c r="D22" s="17"/>
      <c r="E22" s="17"/>
      <c r="F22" s="17"/>
      <c r="G22" s="1">
        <f t="shared" si="0"/>
        <v>0</v>
      </c>
      <c r="H22" s="16">
        <f t="shared" si="1"/>
        <v>0</v>
      </c>
    </row>
    <row r="23" spans="1:8">
      <c r="A23" s="28"/>
      <c r="B23" s="16"/>
      <c r="C23" s="17"/>
      <c r="D23" s="17"/>
      <c r="E23" s="17"/>
      <c r="F23" s="17"/>
      <c r="G23" s="1">
        <f t="shared" si="0"/>
        <v>0</v>
      </c>
      <c r="H23" s="16">
        <f t="shared" si="1"/>
        <v>0</v>
      </c>
    </row>
    <row r="24" spans="1:8">
      <c r="A24" s="28"/>
      <c r="B24" s="16"/>
      <c r="C24" s="17"/>
      <c r="D24" s="17"/>
      <c r="E24" s="17"/>
      <c r="F24" s="17"/>
      <c r="G24" s="1">
        <f t="shared" si="0"/>
        <v>0</v>
      </c>
      <c r="H24" s="16">
        <f t="shared" si="1"/>
        <v>0</v>
      </c>
    </row>
    <row r="25" spans="1:8">
      <c r="A25" s="28"/>
      <c r="B25" s="16"/>
      <c r="C25" s="17"/>
      <c r="D25" s="17"/>
      <c r="E25" s="17"/>
      <c r="F25" s="17"/>
      <c r="G25" s="1">
        <f t="shared" si="0"/>
        <v>0</v>
      </c>
      <c r="H25" s="16">
        <f t="shared" si="1"/>
        <v>0</v>
      </c>
    </row>
    <row r="26" spans="1:8">
      <c r="A26" s="28"/>
      <c r="B26" s="16"/>
      <c r="C26" s="17"/>
      <c r="D26" s="17"/>
      <c r="E26" s="17"/>
      <c r="F26" s="17"/>
      <c r="G26" s="1">
        <f t="shared" si="0"/>
        <v>0</v>
      </c>
      <c r="H26" s="16">
        <f t="shared" si="1"/>
        <v>0</v>
      </c>
    </row>
    <row r="27" spans="1:8">
      <c r="A27" s="28"/>
      <c r="B27" s="16"/>
      <c r="C27" s="17"/>
      <c r="D27" s="17"/>
      <c r="E27" s="17"/>
      <c r="F27" s="17"/>
      <c r="G27" s="1">
        <f t="shared" si="0"/>
        <v>0</v>
      </c>
      <c r="H27" s="16">
        <f t="shared" si="1"/>
        <v>0</v>
      </c>
    </row>
    <row r="28" spans="1:8">
      <c r="A28" s="28"/>
      <c r="B28" s="16"/>
      <c r="C28" s="17"/>
      <c r="D28" s="17"/>
      <c r="E28" s="17"/>
      <c r="F28" s="17"/>
      <c r="G28" s="1">
        <f t="shared" si="0"/>
        <v>0</v>
      </c>
      <c r="H28" s="16">
        <f t="shared" si="1"/>
        <v>0</v>
      </c>
    </row>
    <row r="29" spans="1:8">
      <c r="A29" s="28"/>
      <c r="B29" s="16"/>
      <c r="C29" s="17"/>
      <c r="D29" s="17"/>
      <c r="E29" s="17"/>
      <c r="F29" s="17"/>
      <c r="G29" s="1">
        <f t="shared" si="0"/>
        <v>0</v>
      </c>
      <c r="H29" s="16">
        <f t="shared" si="1"/>
        <v>0</v>
      </c>
    </row>
    <row r="30" spans="1:8">
      <c r="A30" s="28"/>
      <c r="B30" s="16"/>
      <c r="C30" s="17"/>
      <c r="D30" s="17"/>
      <c r="E30" s="17"/>
      <c r="F30" s="17"/>
      <c r="G30" s="1">
        <f t="shared" si="0"/>
        <v>0</v>
      </c>
      <c r="H30" s="16">
        <f t="shared" si="1"/>
        <v>0</v>
      </c>
    </row>
    <row r="31" spans="1:8">
      <c r="A31" s="28"/>
      <c r="B31" s="16"/>
      <c r="C31" s="17"/>
      <c r="D31" s="17"/>
      <c r="E31" s="17"/>
      <c r="F31" s="17"/>
      <c r="G31" s="1">
        <f t="shared" si="0"/>
        <v>0</v>
      </c>
      <c r="H31" s="16">
        <f t="shared" si="1"/>
        <v>0</v>
      </c>
    </row>
    <row r="32" spans="1:8">
      <c r="A32" s="28"/>
      <c r="B32" s="16"/>
      <c r="C32" s="17"/>
      <c r="D32" s="17"/>
      <c r="E32" s="17"/>
      <c r="F32" s="17"/>
      <c r="G32" s="1">
        <f t="shared" si="0"/>
        <v>0</v>
      </c>
      <c r="H32" s="16">
        <f t="shared" si="1"/>
        <v>0</v>
      </c>
    </row>
    <row r="33" spans="1:8">
      <c r="A33" s="28"/>
      <c r="B33" s="16"/>
      <c r="C33" s="17"/>
      <c r="D33" s="17"/>
      <c r="E33" s="17"/>
      <c r="F33" s="17"/>
      <c r="G33" s="1">
        <f t="shared" si="0"/>
        <v>0</v>
      </c>
      <c r="H33" s="16">
        <f t="shared" si="1"/>
        <v>0</v>
      </c>
    </row>
    <row r="34" spans="1:8">
      <c r="A34" s="28"/>
      <c r="B34" s="16"/>
      <c r="C34" s="17"/>
      <c r="D34" s="17"/>
      <c r="E34" s="17"/>
      <c r="F34" s="17"/>
      <c r="G34" s="1">
        <f t="shared" si="0"/>
        <v>0</v>
      </c>
      <c r="H34" s="16">
        <f t="shared" si="1"/>
        <v>0</v>
      </c>
    </row>
    <row r="35" spans="1:8">
      <c r="A35" s="28"/>
      <c r="B35" s="16"/>
      <c r="C35" s="17"/>
      <c r="D35" s="17"/>
      <c r="E35" s="17"/>
      <c r="F35" s="17"/>
      <c r="G35" s="1">
        <f t="shared" si="0"/>
        <v>0</v>
      </c>
      <c r="H35" s="16">
        <f t="shared" si="1"/>
        <v>0</v>
      </c>
    </row>
    <row r="36" spans="1:8">
      <c r="A36" s="28"/>
      <c r="B36" s="16"/>
      <c r="C36" s="17"/>
      <c r="D36" s="17"/>
      <c r="E36" s="17"/>
      <c r="F36" s="17"/>
      <c r="G36" s="1">
        <f t="shared" si="0"/>
        <v>0</v>
      </c>
      <c r="H36" s="16">
        <f t="shared" si="1"/>
        <v>0</v>
      </c>
    </row>
    <row r="37" spans="1:8">
      <c r="A37" s="28"/>
      <c r="B37" s="16"/>
      <c r="C37" s="17"/>
      <c r="D37" s="17"/>
      <c r="E37" s="17"/>
      <c r="F37" s="17"/>
      <c r="G37" s="1">
        <f t="shared" si="0"/>
        <v>0</v>
      </c>
      <c r="H37" s="16">
        <f t="shared" si="1"/>
        <v>0</v>
      </c>
    </row>
    <row r="38" spans="1:8">
      <c r="A38" s="28"/>
      <c r="B38" s="16"/>
      <c r="C38" s="17"/>
      <c r="D38" s="17"/>
      <c r="E38" s="17"/>
      <c r="F38" s="17"/>
      <c r="G38" s="1">
        <f t="shared" si="0"/>
        <v>0</v>
      </c>
      <c r="H38" s="16">
        <f t="shared" si="1"/>
        <v>0</v>
      </c>
    </row>
    <row r="39" spans="1:8">
      <c r="A39" s="28"/>
      <c r="B39" s="16"/>
      <c r="C39" s="17"/>
      <c r="D39" s="17"/>
      <c r="E39" s="17"/>
      <c r="F39" s="17"/>
      <c r="G39" s="1">
        <f t="shared" si="0"/>
        <v>0</v>
      </c>
      <c r="H39" s="16">
        <f t="shared" si="1"/>
        <v>0</v>
      </c>
    </row>
    <row r="40" spans="1:8">
      <c r="A40" s="28"/>
      <c r="B40" s="16"/>
      <c r="C40" s="17"/>
      <c r="D40" s="17"/>
      <c r="E40" s="17"/>
      <c r="F40" s="17"/>
      <c r="G40" s="1">
        <f t="shared" si="0"/>
        <v>0</v>
      </c>
      <c r="H40" s="16">
        <f t="shared" si="1"/>
        <v>0</v>
      </c>
    </row>
    <row r="41" spans="1:8">
      <c r="A41" s="28"/>
      <c r="B41" s="16"/>
      <c r="C41" s="17"/>
      <c r="D41" s="17"/>
      <c r="E41" s="17"/>
      <c r="F41" s="17"/>
      <c r="G41" s="1">
        <f t="shared" si="0"/>
        <v>0</v>
      </c>
      <c r="H41" s="16">
        <f t="shared" si="1"/>
        <v>0</v>
      </c>
    </row>
    <row r="42" spans="1:8">
      <c r="A42" s="28"/>
      <c r="B42" s="16"/>
      <c r="C42" s="17"/>
      <c r="D42" s="17"/>
      <c r="E42" s="17"/>
      <c r="F42" s="17"/>
      <c r="G42" s="1">
        <f t="shared" si="0"/>
        <v>0</v>
      </c>
      <c r="H42" s="16">
        <f t="shared" si="1"/>
        <v>0</v>
      </c>
    </row>
    <row r="43" spans="1:8">
      <c r="A43" s="28"/>
      <c r="B43" s="16"/>
      <c r="C43" s="17"/>
      <c r="D43" s="17"/>
      <c r="E43" s="17"/>
      <c r="F43" s="17"/>
      <c r="G43" s="1">
        <f t="shared" si="0"/>
        <v>0</v>
      </c>
      <c r="H43" s="16">
        <f t="shared" si="1"/>
        <v>0</v>
      </c>
    </row>
    <row r="44" spans="1:8">
      <c r="A44" s="28"/>
      <c r="B44" s="16"/>
      <c r="C44" s="17"/>
      <c r="D44" s="17"/>
      <c r="E44" s="17"/>
      <c r="F44" s="17"/>
      <c r="G44" s="1">
        <f t="shared" si="0"/>
        <v>0</v>
      </c>
      <c r="H44" s="16">
        <f t="shared" si="1"/>
        <v>0</v>
      </c>
    </row>
    <row r="45" spans="1:8">
      <c r="A45" s="28"/>
      <c r="B45" s="16"/>
      <c r="C45" s="17"/>
      <c r="D45" s="17"/>
      <c r="E45" s="17"/>
      <c r="F45" s="17"/>
      <c r="G45" s="1">
        <f t="shared" si="0"/>
        <v>0</v>
      </c>
      <c r="H45" s="16">
        <f t="shared" si="1"/>
        <v>0</v>
      </c>
    </row>
    <row r="46" spans="1:8">
      <c r="A46" s="28"/>
      <c r="B46" s="16"/>
      <c r="C46" s="17"/>
      <c r="D46" s="17"/>
      <c r="E46" s="17"/>
      <c r="F46" s="17"/>
      <c r="G46" s="1">
        <f t="shared" si="0"/>
        <v>0</v>
      </c>
      <c r="H46" s="16">
        <f t="shared" si="1"/>
        <v>0</v>
      </c>
    </row>
    <row r="47" spans="1:8">
      <c r="A47" s="28"/>
      <c r="B47" s="16"/>
      <c r="C47" s="17"/>
      <c r="D47" s="17"/>
      <c r="E47" s="17"/>
      <c r="F47" s="17"/>
      <c r="G47" s="1">
        <f t="shared" si="0"/>
        <v>0</v>
      </c>
      <c r="H47" s="16">
        <f t="shared" si="1"/>
        <v>0</v>
      </c>
    </row>
    <row r="48" spans="1:8">
      <c r="A48" s="28"/>
      <c r="B48" s="16"/>
      <c r="C48" s="17"/>
      <c r="D48" s="17"/>
      <c r="E48" s="17"/>
      <c r="F48" s="17"/>
      <c r="G48" s="1">
        <f t="shared" si="0"/>
        <v>0</v>
      </c>
      <c r="H48" s="16">
        <f t="shared" si="1"/>
        <v>0</v>
      </c>
    </row>
    <row r="49" spans="1:8">
      <c r="A49" s="28"/>
      <c r="B49" s="16"/>
      <c r="C49" s="17"/>
      <c r="D49" s="17"/>
      <c r="E49" s="17"/>
      <c r="F49" s="17"/>
      <c r="G49" s="1">
        <f t="shared" si="0"/>
        <v>0</v>
      </c>
      <c r="H49" s="16">
        <f t="shared" si="1"/>
        <v>0</v>
      </c>
    </row>
    <row r="50" spans="1:8">
      <c r="A50" s="28"/>
      <c r="B50" s="16"/>
      <c r="C50" s="17"/>
      <c r="D50" s="17"/>
      <c r="E50" s="17"/>
      <c r="F50" s="17"/>
      <c r="G50" s="1">
        <f t="shared" si="0"/>
        <v>0</v>
      </c>
      <c r="H50" s="16">
        <f t="shared" si="1"/>
        <v>0</v>
      </c>
    </row>
    <row r="51" spans="1:8">
      <c r="A51" s="28"/>
      <c r="B51" s="16"/>
      <c r="C51" s="17"/>
      <c r="D51" s="17"/>
      <c r="E51" s="17"/>
      <c r="F51" s="17"/>
      <c r="G51" s="1">
        <f t="shared" si="0"/>
        <v>0</v>
      </c>
      <c r="H51" s="16">
        <f t="shared" si="1"/>
        <v>0</v>
      </c>
    </row>
    <row r="52" spans="1:8">
      <c r="A52" s="28"/>
      <c r="B52" s="16"/>
      <c r="C52" s="17"/>
      <c r="D52" s="17"/>
      <c r="E52" s="17"/>
      <c r="F52" s="17"/>
      <c r="G52" s="1">
        <f t="shared" si="0"/>
        <v>0</v>
      </c>
      <c r="H52" s="16">
        <f t="shared" si="1"/>
        <v>0</v>
      </c>
    </row>
    <row r="53" spans="1:8">
      <c r="A53" s="28"/>
      <c r="B53" s="16"/>
      <c r="C53" s="17"/>
      <c r="D53" s="17"/>
      <c r="E53" s="17"/>
      <c r="F53" s="17"/>
      <c r="G53" s="1">
        <f t="shared" si="0"/>
        <v>0</v>
      </c>
      <c r="H53" s="16">
        <f t="shared" si="1"/>
        <v>0</v>
      </c>
    </row>
    <row r="54" spans="1:8">
      <c r="A54" s="28"/>
      <c r="B54" s="16"/>
      <c r="C54" s="17"/>
      <c r="D54" s="17"/>
      <c r="E54" s="17"/>
      <c r="F54" s="17"/>
      <c r="G54" s="1">
        <f t="shared" si="0"/>
        <v>0</v>
      </c>
      <c r="H54" s="16">
        <f t="shared" si="1"/>
        <v>0</v>
      </c>
    </row>
    <row r="55" spans="1:8">
      <c r="A55" s="28"/>
      <c r="B55" s="16"/>
      <c r="C55" s="17"/>
      <c r="D55" s="17"/>
      <c r="E55" s="17"/>
      <c r="F55" s="17"/>
      <c r="G55" s="1">
        <f t="shared" si="0"/>
        <v>0</v>
      </c>
      <c r="H55" s="16">
        <f t="shared" si="1"/>
        <v>0</v>
      </c>
    </row>
    <row r="56" spans="1:8">
      <c r="A56" s="28"/>
      <c r="B56" s="16"/>
      <c r="C56" s="17"/>
      <c r="D56" s="17"/>
      <c r="E56" s="17"/>
      <c r="F56" s="17"/>
      <c r="G56" s="1">
        <f t="shared" si="0"/>
        <v>0</v>
      </c>
      <c r="H56" s="16">
        <f t="shared" si="1"/>
        <v>0</v>
      </c>
    </row>
    <row r="57" spans="1:8">
      <c r="A57" s="28"/>
      <c r="B57" s="16"/>
      <c r="C57" s="17"/>
      <c r="D57" s="17"/>
      <c r="E57" s="17"/>
      <c r="F57" s="17"/>
      <c r="G57" s="1">
        <f t="shared" si="0"/>
        <v>0</v>
      </c>
      <c r="H57" s="16">
        <f t="shared" si="1"/>
        <v>0</v>
      </c>
    </row>
    <row r="58" spans="1:8">
      <c r="A58" s="28"/>
      <c r="B58" s="16"/>
      <c r="C58" s="17"/>
      <c r="D58" s="17"/>
      <c r="E58" s="17"/>
      <c r="F58" s="17"/>
      <c r="G58" s="1">
        <f t="shared" si="0"/>
        <v>0</v>
      </c>
      <c r="H58" s="16">
        <f t="shared" si="1"/>
        <v>0</v>
      </c>
    </row>
    <row r="59" spans="1:8">
      <c r="A59" s="28"/>
      <c r="B59" s="16"/>
      <c r="C59" s="17"/>
      <c r="D59" s="17"/>
      <c r="E59" s="17"/>
      <c r="F59" s="17"/>
      <c r="G59" s="1">
        <f t="shared" si="0"/>
        <v>0</v>
      </c>
      <c r="H59" s="16">
        <f t="shared" si="1"/>
        <v>0</v>
      </c>
    </row>
    <row r="60" spans="1:8">
      <c r="A60" s="28"/>
      <c r="B60" s="16"/>
      <c r="C60" s="17"/>
      <c r="D60" s="17"/>
      <c r="E60" s="17"/>
      <c r="F60" s="17"/>
      <c r="G60" s="1">
        <f t="shared" si="0"/>
        <v>0</v>
      </c>
      <c r="H60" s="16">
        <f t="shared" si="1"/>
        <v>0</v>
      </c>
    </row>
    <row r="61" spans="1:8">
      <c r="A61" s="28"/>
      <c r="B61" s="16"/>
      <c r="C61" s="17"/>
      <c r="D61" s="17"/>
      <c r="E61" s="17"/>
      <c r="F61" s="17"/>
      <c r="G61" s="1">
        <f t="shared" si="0"/>
        <v>0</v>
      </c>
      <c r="H61" s="16">
        <f t="shared" si="1"/>
        <v>0</v>
      </c>
    </row>
    <row r="62" spans="1:8">
      <c r="A62" s="28"/>
      <c r="B62" s="16"/>
      <c r="C62" s="17"/>
      <c r="D62" s="17"/>
      <c r="E62" s="17"/>
      <c r="F62" s="17"/>
      <c r="G62" s="1">
        <f t="shared" si="0"/>
        <v>0</v>
      </c>
      <c r="H62" s="16">
        <f t="shared" si="1"/>
        <v>0</v>
      </c>
    </row>
    <row r="63" spans="1:8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>
      <c r="B1" s="19">
        <f>SUM(B4:B195)</f>
        <v>14959.78</v>
      </c>
      <c r="C1">
        <f>COUNTA(A4:A203)</f>
        <v>11</v>
      </c>
      <c r="G1" s="20">
        <f>IF(B1&lt;&gt;0,H1/B1,0)</f>
        <v>-28.353404261292606</v>
      </c>
      <c r="H1" s="19">
        <f>SUM(H4:H195)</f>
        <v>-424160.68999999994</v>
      </c>
    </row>
    <row r="3" spans="1:8" s="15" customFormat="1" ht="45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>
      <c r="A4" s="28" t="s">
        <v>64</v>
      </c>
      <c r="B4" s="16">
        <v>1735</v>
      </c>
      <c r="C4" s="17">
        <v>44035</v>
      </c>
      <c r="D4" s="17">
        <v>44014</v>
      </c>
      <c r="E4" s="17"/>
      <c r="F4" s="17"/>
      <c r="G4" s="1">
        <f>D4-C4-(F4-E4)</f>
        <v>-21</v>
      </c>
      <c r="H4" s="16">
        <f>B4*G4</f>
        <v>-36435</v>
      </c>
    </row>
    <row r="5" spans="1:8">
      <c r="A5" s="28" t="s">
        <v>65</v>
      </c>
      <c r="B5" s="16">
        <v>3000</v>
      </c>
      <c r="C5" s="17">
        <v>44044</v>
      </c>
      <c r="D5" s="17">
        <v>44014</v>
      </c>
      <c r="E5" s="17"/>
      <c r="F5" s="17"/>
      <c r="G5" s="1">
        <f t="shared" ref="G5:G68" si="0">D5-C5-(F5-E5)</f>
        <v>-30</v>
      </c>
      <c r="H5" s="16">
        <f t="shared" ref="H5:H68" si="1">B5*G5</f>
        <v>-90000</v>
      </c>
    </row>
    <row r="6" spans="1:8">
      <c r="A6" s="28" t="s">
        <v>66</v>
      </c>
      <c r="B6" s="16">
        <v>3000</v>
      </c>
      <c r="C6" s="17">
        <v>44044</v>
      </c>
      <c r="D6" s="17">
        <v>44014</v>
      </c>
      <c r="E6" s="17"/>
      <c r="F6" s="17"/>
      <c r="G6" s="1">
        <f t="shared" si="0"/>
        <v>-30</v>
      </c>
      <c r="H6" s="16">
        <f t="shared" si="1"/>
        <v>-90000</v>
      </c>
    </row>
    <row r="7" spans="1:8">
      <c r="A7" s="28" t="s">
        <v>67</v>
      </c>
      <c r="B7" s="16">
        <v>1800</v>
      </c>
      <c r="C7" s="17">
        <v>44044</v>
      </c>
      <c r="D7" s="17">
        <v>44014</v>
      </c>
      <c r="E7" s="17"/>
      <c r="F7" s="17"/>
      <c r="G7" s="1">
        <f t="shared" si="0"/>
        <v>-30</v>
      </c>
      <c r="H7" s="16">
        <f t="shared" si="1"/>
        <v>-54000</v>
      </c>
    </row>
    <row r="8" spans="1:8">
      <c r="A8" s="28" t="s">
        <v>68</v>
      </c>
      <c r="B8" s="16">
        <v>1190.06</v>
      </c>
      <c r="C8" s="17">
        <v>44043</v>
      </c>
      <c r="D8" s="17">
        <v>44014</v>
      </c>
      <c r="E8" s="17"/>
      <c r="F8" s="17"/>
      <c r="G8" s="1">
        <f t="shared" si="0"/>
        <v>-29</v>
      </c>
      <c r="H8" s="16">
        <f t="shared" si="1"/>
        <v>-34511.74</v>
      </c>
    </row>
    <row r="9" spans="1:8">
      <c r="A9" s="28" t="s">
        <v>69</v>
      </c>
      <c r="B9" s="16">
        <v>1870.51</v>
      </c>
      <c r="C9" s="17">
        <v>44043</v>
      </c>
      <c r="D9" s="17">
        <v>44014</v>
      </c>
      <c r="E9" s="17"/>
      <c r="F9" s="17"/>
      <c r="G9" s="1">
        <f t="shared" si="0"/>
        <v>-29</v>
      </c>
      <c r="H9" s="16">
        <f t="shared" si="1"/>
        <v>-54244.79</v>
      </c>
    </row>
    <row r="10" spans="1:8">
      <c r="A10" s="28" t="s">
        <v>70</v>
      </c>
      <c r="B10" s="16">
        <v>1762.1</v>
      </c>
      <c r="C10" s="17">
        <v>44044</v>
      </c>
      <c r="D10" s="17">
        <v>44014</v>
      </c>
      <c r="E10" s="17"/>
      <c r="F10" s="17"/>
      <c r="G10" s="1">
        <f t="shared" si="0"/>
        <v>-30</v>
      </c>
      <c r="H10" s="16">
        <f t="shared" si="1"/>
        <v>-52863</v>
      </c>
    </row>
    <row r="11" spans="1:8">
      <c r="A11" s="28" t="s">
        <v>71</v>
      </c>
      <c r="B11" s="16">
        <v>138.51</v>
      </c>
      <c r="C11" s="17">
        <v>44030</v>
      </c>
      <c r="D11" s="17">
        <v>44014</v>
      </c>
      <c r="E11" s="17"/>
      <c r="F11" s="17"/>
      <c r="G11" s="1">
        <f t="shared" si="0"/>
        <v>-16</v>
      </c>
      <c r="H11" s="16">
        <f t="shared" si="1"/>
        <v>-2216.16</v>
      </c>
    </row>
    <row r="12" spans="1:8">
      <c r="A12" s="28" t="s">
        <v>72</v>
      </c>
      <c r="B12" s="16">
        <v>143.5</v>
      </c>
      <c r="C12" s="17">
        <v>44030</v>
      </c>
      <c r="D12" s="17">
        <v>44014</v>
      </c>
      <c r="E12" s="17"/>
      <c r="F12" s="17"/>
      <c r="G12" s="1">
        <f t="shared" si="0"/>
        <v>-16</v>
      </c>
      <c r="H12" s="16">
        <f t="shared" si="1"/>
        <v>-2296</v>
      </c>
    </row>
    <row r="13" spans="1:8">
      <c r="A13" s="28" t="s">
        <v>73</v>
      </c>
      <c r="B13" s="16">
        <v>143.5</v>
      </c>
      <c r="C13" s="17">
        <v>44030</v>
      </c>
      <c r="D13" s="17">
        <v>44014</v>
      </c>
      <c r="E13" s="17"/>
      <c r="F13" s="17"/>
      <c r="G13" s="1">
        <f t="shared" si="0"/>
        <v>-16</v>
      </c>
      <c r="H13" s="16">
        <f t="shared" si="1"/>
        <v>-2296</v>
      </c>
    </row>
    <row r="14" spans="1:8">
      <c r="A14" s="28" t="s">
        <v>74</v>
      </c>
      <c r="B14" s="16">
        <v>176.6</v>
      </c>
      <c r="C14" s="17">
        <v>44044</v>
      </c>
      <c r="D14" s="17">
        <v>44014</v>
      </c>
      <c r="E14" s="17"/>
      <c r="F14" s="17"/>
      <c r="G14" s="1">
        <f t="shared" si="0"/>
        <v>-30</v>
      </c>
      <c r="H14" s="16">
        <f t="shared" si="1"/>
        <v>-5298</v>
      </c>
    </row>
    <row r="15" spans="1:8">
      <c r="A15" s="28"/>
      <c r="B15" s="16"/>
      <c r="C15" s="17"/>
      <c r="D15" s="17"/>
      <c r="E15" s="17"/>
      <c r="F15" s="17"/>
      <c r="G15" s="1">
        <f t="shared" si="0"/>
        <v>0</v>
      </c>
      <c r="H15" s="16">
        <f t="shared" si="1"/>
        <v>0</v>
      </c>
    </row>
    <row r="16" spans="1:8">
      <c r="A16" s="28"/>
      <c r="B16" s="16"/>
      <c r="C16" s="17"/>
      <c r="D16" s="17"/>
      <c r="E16" s="17"/>
      <c r="F16" s="17"/>
      <c r="G16" s="1">
        <f t="shared" si="0"/>
        <v>0</v>
      </c>
      <c r="H16" s="16">
        <f t="shared" si="1"/>
        <v>0</v>
      </c>
    </row>
    <row r="17" spans="1:8">
      <c r="A17" s="28"/>
      <c r="B17" s="16"/>
      <c r="C17" s="17"/>
      <c r="D17" s="17"/>
      <c r="E17" s="17"/>
      <c r="F17" s="17"/>
      <c r="G17" s="1">
        <f t="shared" si="0"/>
        <v>0</v>
      </c>
      <c r="H17" s="16">
        <f t="shared" si="1"/>
        <v>0</v>
      </c>
    </row>
    <row r="18" spans="1:8">
      <c r="A18" s="28"/>
      <c r="B18" s="16"/>
      <c r="C18" s="17"/>
      <c r="D18" s="17"/>
      <c r="E18" s="17"/>
      <c r="F18" s="17"/>
      <c r="G18" s="1">
        <f t="shared" si="0"/>
        <v>0</v>
      </c>
      <c r="H18" s="16">
        <f t="shared" si="1"/>
        <v>0</v>
      </c>
    </row>
    <row r="19" spans="1:8">
      <c r="A19" s="28"/>
      <c r="B19" s="16"/>
      <c r="C19" s="17"/>
      <c r="D19" s="17"/>
      <c r="E19" s="17"/>
      <c r="F19" s="17"/>
      <c r="G19" s="1">
        <f t="shared" si="0"/>
        <v>0</v>
      </c>
      <c r="H19" s="16">
        <f t="shared" si="1"/>
        <v>0</v>
      </c>
    </row>
    <row r="20" spans="1:8">
      <c r="A20" s="28"/>
      <c r="B20" s="16"/>
      <c r="C20" s="17"/>
      <c r="D20" s="17"/>
      <c r="E20" s="17"/>
      <c r="F20" s="17"/>
      <c r="G20" s="1">
        <f t="shared" si="0"/>
        <v>0</v>
      </c>
      <c r="H20" s="16">
        <f t="shared" si="1"/>
        <v>0</v>
      </c>
    </row>
    <row r="21" spans="1:8">
      <c r="A21" s="28"/>
      <c r="B21" s="16"/>
      <c r="C21" s="17"/>
      <c r="D21" s="17"/>
      <c r="E21" s="17"/>
      <c r="F21" s="17"/>
      <c r="G21" s="1">
        <f t="shared" si="0"/>
        <v>0</v>
      </c>
      <c r="H21" s="16">
        <f t="shared" si="1"/>
        <v>0</v>
      </c>
    </row>
    <row r="22" spans="1:8">
      <c r="A22" s="28"/>
      <c r="B22" s="16"/>
      <c r="C22" s="17"/>
      <c r="D22" s="17"/>
      <c r="E22" s="17"/>
      <c r="F22" s="17"/>
      <c r="G22" s="1">
        <f t="shared" si="0"/>
        <v>0</v>
      </c>
      <c r="H22" s="16">
        <f t="shared" si="1"/>
        <v>0</v>
      </c>
    </row>
    <row r="23" spans="1:8">
      <c r="A23" s="28"/>
      <c r="B23" s="16"/>
      <c r="C23" s="17"/>
      <c r="D23" s="17"/>
      <c r="E23" s="17"/>
      <c r="F23" s="17"/>
      <c r="G23" s="1">
        <f t="shared" si="0"/>
        <v>0</v>
      </c>
      <c r="H23" s="16">
        <f t="shared" si="1"/>
        <v>0</v>
      </c>
    </row>
    <row r="24" spans="1:8">
      <c r="A24" s="28"/>
      <c r="B24" s="16"/>
      <c r="C24" s="17"/>
      <c r="D24" s="17"/>
      <c r="E24" s="17"/>
      <c r="F24" s="17"/>
      <c r="G24" s="1">
        <f t="shared" si="0"/>
        <v>0</v>
      </c>
      <c r="H24" s="16">
        <f t="shared" si="1"/>
        <v>0</v>
      </c>
    </row>
    <row r="25" spans="1:8">
      <c r="A25" s="28"/>
      <c r="B25" s="16"/>
      <c r="C25" s="17"/>
      <c r="D25" s="17"/>
      <c r="E25" s="17"/>
      <c r="F25" s="17"/>
      <c r="G25" s="1">
        <f t="shared" si="0"/>
        <v>0</v>
      </c>
      <c r="H25" s="16">
        <f t="shared" si="1"/>
        <v>0</v>
      </c>
    </row>
    <row r="26" spans="1:8">
      <c r="A26" s="28"/>
      <c r="B26" s="16"/>
      <c r="C26" s="17"/>
      <c r="D26" s="17"/>
      <c r="E26" s="17"/>
      <c r="F26" s="17"/>
      <c r="G26" s="1">
        <f t="shared" si="0"/>
        <v>0</v>
      </c>
      <c r="H26" s="16">
        <f t="shared" si="1"/>
        <v>0</v>
      </c>
    </row>
    <row r="27" spans="1:8">
      <c r="A27" s="28"/>
      <c r="B27" s="16"/>
      <c r="C27" s="17"/>
      <c r="D27" s="17"/>
      <c r="E27" s="17"/>
      <c r="F27" s="17"/>
      <c r="G27" s="1">
        <f t="shared" si="0"/>
        <v>0</v>
      </c>
      <c r="H27" s="16">
        <f t="shared" si="1"/>
        <v>0</v>
      </c>
    </row>
    <row r="28" spans="1:8">
      <c r="A28" s="28"/>
      <c r="B28" s="16"/>
      <c r="C28" s="17"/>
      <c r="D28" s="17"/>
      <c r="E28" s="17"/>
      <c r="F28" s="17"/>
      <c r="G28" s="1">
        <f t="shared" si="0"/>
        <v>0</v>
      </c>
      <c r="H28" s="16">
        <f t="shared" si="1"/>
        <v>0</v>
      </c>
    </row>
    <row r="29" spans="1:8">
      <c r="A29" s="28"/>
      <c r="B29" s="16"/>
      <c r="C29" s="17"/>
      <c r="D29" s="17"/>
      <c r="E29" s="17"/>
      <c r="F29" s="17"/>
      <c r="G29" s="1">
        <f t="shared" si="0"/>
        <v>0</v>
      </c>
      <c r="H29" s="16">
        <f t="shared" si="1"/>
        <v>0</v>
      </c>
    </row>
    <row r="30" spans="1:8">
      <c r="A30" s="28"/>
      <c r="B30" s="16"/>
      <c r="C30" s="17"/>
      <c r="D30" s="17"/>
      <c r="E30" s="17"/>
      <c r="F30" s="17"/>
      <c r="G30" s="1">
        <f t="shared" si="0"/>
        <v>0</v>
      </c>
      <c r="H30" s="16">
        <f t="shared" si="1"/>
        <v>0</v>
      </c>
    </row>
    <row r="31" spans="1:8">
      <c r="A31" s="28"/>
      <c r="B31" s="16"/>
      <c r="C31" s="17"/>
      <c r="D31" s="17"/>
      <c r="E31" s="17"/>
      <c r="F31" s="17"/>
      <c r="G31" s="1">
        <f t="shared" si="0"/>
        <v>0</v>
      </c>
      <c r="H31" s="16">
        <f t="shared" si="1"/>
        <v>0</v>
      </c>
    </row>
    <row r="32" spans="1:8">
      <c r="A32" s="28"/>
      <c r="B32" s="16"/>
      <c r="C32" s="17"/>
      <c r="D32" s="17"/>
      <c r="E32" s="17"/>
      <c r="F32" s="17"/>
      <c r="G32" s="1">
        <f t="shared" si="0"/>
        <v>0</v>
      </c>
      <c r="H32" s="16">
        <f t="shared" si="1"/>
        <v>0</v>
      </c>
    </row>
    <row r="33" spans="1:8">
      <c r="A33" s="28"/>
      <c r="B33" s="16"/>
      <c r="C33" s="17"/>
      <c r="D33" s="17"/>
      <c r="E33" s="17"/>
      <c r="F33" s="17"/>
      <c r="G33" s="1">
        <f t="shared" si="0"/>
        <v>0</v>
      </c>
      <c r="H33" s="16">
        <f t="shared" si="1"/>
        <v>0</v>
      </c>
    </row>
    <row r="34" spans="1:8">
      <c r="A34" s="28"/>
      <c r="B34" s="16"/>
      <c r="C34" s="17"/>
      <c r="D34" s="17"/>
      <c r="E34" s="17"/>
      <c r="F34" s="17"/>
      <c r="G34" s="1">
        <f t="shared" si="0"/>
        <v>0</v>
      </c>
      <c r="H34" s="16">
        <f t="shared" si="1"/>
        <v>0</v>
      </c>
    </row>
    <row r="35" spans="1:8">
      <c r="A35" s="28"/>
      <c r="B35" s="16"/>
      <c r="C35" s="17"/>
      <c r="D35" s="17"/>
      <c r="E35" s="17"/>
      <c r="F35" s="17"/>
      <c r="G35" s="1">
        <f t="shared" si="0"/>
        <v>0</v>
      </c>
      <c r="H35" s="16">
        <f t="shared" si="1"/>
        <v>0</v>
      </c>
    </row>
    <row r="36" spans="1:8">
      <c r="A36" s="28"/>
      <c r="B36" s="16"/>
      <c r="C36" s="17"/>
      <c r="D36" s="17"/>
      <c r="E36" s="17"/>
      <c r="F36" s="17"/>
      <c r="G36" s="1">
        <f t="shared" si="0"/>
        <v>0</v>
      </c>
      <c r="H36" s="16">
        <f t="shared" si="1"/>
        <v>0</v>
      </c>
    </row>
    <row r="37" spans="1:8">
      <c r="A37" s="28"/>
      <c r="B37" s="16"/>
      <c r="C37" s="17"/>
      <c r="D37" s="17"/>
      <c r="E37" s="17"/>
      <c r="F37" s="17"/>
      <c r="G37" s="1">
        <f t="shared" si="0"/>
        <v>0</v>
      </c>
      <c r="H37" s="16">
        <f t="shared" si="1"/>
        <v>0</v>
      </c>
    </row>
    <row r="38" spans="1:8">
      <c r="A38" s="28"/>
      <c r="B38" s="16"/>
      <c r="C38" s="17"/>
      <c r="D38" s="17"/>
      <c r="E38" s="17"/>
      <c r="F38" s="17"/>
      <c r="G38" s="1">
        <f t="shared" si="0"/>
        <v>0</v>
      </c>
      <c r="H38" s="16">
        <f t="shared" si="1"/>
        <v>0</v>
      </c>
    </row>
    <row r="39" spans="1:8">
      <c r="A39" s="28"/>
      <c r="B39" s="16"/>
      <c r="C39" s="17"/>
      <c r="D39" s="17"/>
      <c r="E39" s="17"/>
      <c r="F39" s="17"/>
      <c r="G39" s="1">
        <f t="shared" si="0"/>
        <v>0</v>
      </c>
      <c r="H39" s="16">
        <f t="shared" si="1"/>
        <v>0</v>
      </c>
    </row>
    <row r="40" spans="1:8">
      <c r="A40" s="28"/>
      <c r="B40" s="16"/>
      <c r="C40" s="17"/>
      <c r="D40" s="17"/>
      <c r="E40" s="17"/>
      <c r="F40" s="17"/>
      <c r="G40" s="1">
        <f t="shared" si="0"/>
        <v>0</v>
      </c>
      <c r="H40" s="16">
        <f t="shared" si="1"/>
        <v>0</v>
      </c>
    </row>
    <row r="41" spans="1:8">
      <c r="A41" s="28"/>
      <c r="B41" s="16"/>
      <c r="C41" s="17"/>
      <c r="D41" s="17"/>
      <c r="E41" s="17"/>
      <c r="F41" s="17"/>
      <c r="G41" s="1">
        <f t="shared" si="0"/>
        <v>0</v>
      </c>
      <c r="H41" s="16">
        <f t="shared" si="1"/>
        <v>0</v>
      </c>
    </row>
    <row r="42" spans="1:8">
      <c r="A42" s="28"/>
      <c r="B42" s="16"/>
      <c r="C42" s="17"/>
      <c r="D42" s="17"/>
      <c r="E42" s="17"/>
      <c r="F42" s="17"/>
      <c r="G42" s="1">
        <f t="shared" si="0"/>
        <v>0</v>
      </c>
      <c r="H42" s="16">
        <f t="shared" si="1"/>
        <v>0</v>
      </c>
    </row>
    <row r="43" spans="1:8">
      <c r="A43" s="28"/>
      <c r="B43" s="16"/>
      <c r="C43" s="17"/>
      <c r="D43" s="17"/>
      <c r="E43" s="17"/>
      <c r="F43" s="17"/>
      <c r="G43" s="1">
        <f t="shared" si="0"/>
        <v>0</v>
      </c>
      <c r="H43" s="16">
        <f t="shared" si="1"/>
        <v>0</v>
      </c>
    </row>
    <row r="44" spans="1:8">
      <c r="A44" s="28"/>
      <c r="B44" s="16"/>
      <c r="C44" s="17"/>
      <c r="D44" s="17"/>
      <c r="E44" s="17"/>
      <c r="F44" s="17"/>
      <c r="G44" s="1">
        <f t="shared" si="0"/>
        <v>0</v>
      </c>
      <c r="H44" s="16">
        <f t="shared" si="1"/>
        <v>0</v>
      </c>
    </row>
    <row r="45" spans="1:8">
      <c r="A45" s="28"/>
      <c r="B45" s="16"/>
      <c r="C45" s="17"/>
      <c r="D45" s="17"/>
      <c r="E45" s="17"/>
      <c r="F45" s="17"/>
      <c r="G45" s="1">
        <f t="shared" si="0"/>
        <v>0</v>
      </c>
      <c r="H45" s="16">
        <f t="shared" si="1"/>
        <v>0</v>
      </c>
    </row>
    <row r="46" spans="1:8">
      <c r="A46" s="28"/>
      <c r="B46" s="16"/>
      <c r="C46" s="17"/>
      <c r="D46" s="17"/>
      <c r="E46" s="17"/>
      <c r="F46" s="17"/>
      <c r="G46" s="1">
        <f t="shared" si="0"/>
        <v>0</v>
      </c>
      <c r="H46" s="16">
        <f t="shared" si="1"/>
        <v>0</v>
      </c>
    </row>
    <row r="47" spans="1:8">
      <c r="A47" s="28"/>
      <c r="B47" s="16"/>
      <c r="C47" s="17"/>
      <c r="D47" s="17"/>
      <c r="E47" s="17"/>
      <c r="F47" s="17"/>
      <c r="G47" s="1">
        <f t="shared" si="0"/>
        <v>0</v>
      </c>
      <c r="H47" s="16">
        <f t="shared" si="1"/>
        <v>0</v>
      </c>
    </row>
    <row r="48" spans="1:8">
      <c r="A48" s="28"/>
      <c r="B48" s="16"/>
      <c r="C48" s="17"/>
      <c r="D48" s="17"/>
      <c r="E48" s="17"/>
      <c r="F48" s="17"/>
      <c r="G48" s="1">
        <f t="shared" si="0"/>
        <v>0</v>
      </c>
      <c r="H48" s="16">
        <f t="shared" si="1"/>
        <v>0</v>
      </c>
    </row>
    <row r="49" spans="1:8">
      <c r="A49" s="28"/>
      <c r="B49" s="16"/>
      <c r="C49" s="17"/>
      <c r="D49" s="17"/>
      <c r="E49" s="17"/>
      <c r="F49" s="17"/>
      <c r="G49" s="1">
        <f t="shared" si="0"/>
        <v>0</v>
      </c>
      <c r="H49" s="16">
        <f t="shared" si="1"/>
        <v>0</v>
      </c>
    </row>
    <row r="50" spans="1:8">
      <c r="A50" s="28"/>
      <c r="B50" s="16"/>
      <c r="C50" s="17"/>
      <c r="D50" s="17"/>
      <c r="E50" s="17"/>
      <c r="F50" s="17"/>
      <c r="G50" s="1">
        <f t="shared" si="0"/>
        <v>0</v>
      </c>
      <c r="H50" s="16">
        <f t="shared" si="1"/>
        <v>0</v>
      </c>
    </row>
    <row r="51" spans="1:8">
      <c r="A51" s="28"/>
      <c r="B51" s="16"/>
      <c r="C51" s="17"/>
      <c r="D51" s="17"/>
      <c r="E51" s="17"/>
      <c r="F51" s="17"/>
      <c r="G51" s="1">
        <f t="shared" si="0"/>
        <v>0</v>
      </c>
      <c r="H51" s="16">
        <f t="shared" si="1"/>
        <v>0</v>
      </c>
    </row>
    <row r="52" spans="1:8">
      <c r="A52" s="28"/>
      <c r="B52" s="16"/>
      <c r="C52" s="17"/>
      <c r="D52" s="17"/>
      <c r="E52" s="17"/>
      <c r="F52" s="17"/>
      <c r="G52" s="1">
        <f t="shared" si="0"/>
        <v>0</v>
      </c>
      <c r="H52" s="16">
        <f t="shared" si="1"/>
        <v>0</v>
      </c>
    </row>
    <row r="53" spans="1:8">
      <c r="A53" s="28"/>
      <c r="B53" s="16"/>
      <c r="C53" s="17"/>
      <c r="D53" s="17"/>
      <c r="E53" s="17"/>
      <c r="F53" s="17"/>
      <c r="G53" s="1">
        <f t="shared" si="0"/>
        <v>0</v>
      </c>
      <c r="H53" s="16">
        <f t="shared" si="1"/>
        <v>0</v>
      </c>
    </row>
    <row r="54" spans="1:8">
      <c r="A54" s="28"/>
      <c r="B54" s="16"/>
      <c r="C54" s="17"/>
      <c r="D54" s="17"/>
      <c r="E54" s="17"/>
      <c r="F54" s="17"/>
      <c r="G54" s="1">
        <f t="shared" si="0"/>
        <v>0</v>
      </c>
      <c r="H54" s="16">
        <f t="shared" si="1"/>
        <v>0</v>
      </c>
    </row>
    <row r="55" spans="1:8">
      <c r="A55" s="28"/>
      <c r="B55" s="16"/>
      <c r="C55" s="17"/>
      <c r="D55" s="17"/>
      <c r="E55" s="17"/>
      <c r="F55" s="17"/>
      <c r="G55" s="1">
        <f t="shared" si="0"/>
        <v>0</v>
      </c>
      <c r="H55" s="16">
        <f t="shared" si="1"/>
        <v>0</v>
      </c>
    </row>
    <row r="56" spans="1:8">
      <c r="A56" s="28"/>
      <c r="B56" s="16"/>
      <c r="C56" s="17"/>
      <c r="D56" s="17"/>
      <c r="E56" s="17"/>
      <c r="F56" s="17"/>
      <c r="G56" s="1">
        <f t="shared" si="0"/>
        <v>0</v>
      </c>
      <c r="H56" s="16">
        <f t="shared" si="1"/>
        <v>0</v>
      </c>
    </row>
    <row r="57" spans="1:8">
      <c r="A57" s="28"/>
      <c r="B57" s="16"/>
      <c r="C57" s="17"/>
      <c r="D57" s="17"/>
      <c r="E57" s="17"/>
      <c r="F57" s="17"/>
      <c r="G57" s="1">
        <f t="shared" si="0"/>
        <v>0</v>
      </c>
      <c r="H57" s="16">
        <f t="shared" si="1"/>
        <v>0</v>
      </c>
    </row>
    <row r="58" spans="1:8">
      <c r="A58" s="28"/>
      <c r="B58" s="16"/>
      <c r="C58" s="17"/>
      <c r="D58" s="17"/>
      <c r="E58" s="17"/>
      <c r="F58" s="17"/>
      <c r="G58" s="1">
        <f t="shared" si="0"/>
        <v>0</v>
      </c>
      <c r="H58" s="16">
        <f t="shared" si="1"/>
        <v>0</v>
      </c>
    </row>
    <row r="59" spans="1:8">
      <c r="A59" s="28"/>
      <c r="B59" s="16"/>
      <c r="C59" s="17"/>
      <c r="D59" s="17"/>
      <c r="E59" s="17"/>
      <c r="F59" s="17"/>
      <c r="G59" s="1">
        <f t="shared" si="0"/>
        <v>0</v>
      </c>
      <c r="H59" s="16">
        <f t="shared" si="1"/>
        <v>0</v>
      </c>
    </row>
    <row r="60" spans="1:8">
      <c r="A60" s="28"/>
      <c r="B60" s="16"/>
      <c r="C60" s="17"/>
      <c r="D60" s="17"/>
      <c r="E60" s="17"/>
      <c r="F60" s="17"/>
      <c r="G60" s="1">
        <f t="shared" si="0"/>
        <v>0</v>
      </c>
      <c r="H60" s="16">
        <f t="shared" si="1"/>
        <v>0</v>
      </c>
    </row>
    <row r="61" spans="1:8">
      <c r="A61" s="28"/>
      <c r="B61" s="16"/>
      <c r="C61" s="17"/>
      <c r="D61" s="17"/>
      <c r="E61" s="17"/>
      <c r="F61" s="17"/>
      <c r="G61" s="1">
        <f t="shared" si="0"/>
        <v>0</v>
      </c>
      <c r="H61" s="16">
        <f t="shared" si="1"/>
        <v>0</v>
      </c>
    </row>
    <row r="62" spans="1:8">
      <c r="A62" s="28"/>
      <c r="B62" s="16"/>
      <c r="C62" s="17"/>
      <c r="D62" s="17"/>
      <c r="E62" s="17"/>
      <c r="F62" s="17"/>
      <c r="G62" s="1">
        <f t="shared" si="0"/>
        <v>0</v>
      </c>
      <c r="H62" s="16">
        <f t="shared" si="1"/>
        <v>0</v>
      </c>
    </row>
    <row r="63" spans="1:8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>
      <c r="B1" s="19">
        <f>SUM(B4:B195)</f>
        <v>0</v>
      </c>
      <c r="C1">
        <f>COUNTA(A4:A203)</f>
        <v>0</v>
      </c>
      <c r="G1" s="20">
        <f>IF(B1&lt;&gt;0,H1/B1,0)</f>
        <v>0</v>
      </c>
      <c r="H1" s="19">
        <f>SUM(H4:H195)</f>
        <v>0</v>
      </c>
    </row>
    <row r="3" spans="1:8" s="15" customFormat="1" ht="45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>
      <c r="A4" s="28"/>
      <c r="B4" s="16"/>
      <c r="C4" s="17"/>
      <c r="D4" s="17"/>
      <c r="E4" s="17"/>
      <c r="F4" s="17"/>
      <c r="G4" s="1">
        <f>D4-C4-(F4-E4)</f>
        <v>0</v>
      </c>
      <c r="H4" s="16">
        <f>B4*G4</f>
        <v>0</v>
      </c>
    </row>
    <row r="5" spans="1:8">
      <c r="A5" s="28"/>
      <c r="B5" s="16"/>
      <c r="C5" s="17"/>
      <c r="D5" s="17"/>
      <c r="E5" s="17"/>
      <c r="F5" s="17"/>
      <c r="G5" s="1">
        <f t="shared" ref="G5:G68" si="0">D5-C5-(F5-E5)</f>
        <v>0</v>
      </c>
      <c r="H5" s="16">
        <f t="shared" ref="H5:H68" si="1">B5*G5</f>
        <v>0</v>
      </c>
    </row>
    <row r="6" spans="1:8">
      <c r="A6" s="28"/>
      <c r="B6" s="16"/>
      <c r="C6" s="17"/>
      <c r="D6" s="17"/>
      <c r="E6" s="17"/>
      <c r="F6" s="17"/>
      <c r="G6" s="1">
        <f t="shared" si="0"/>
        <v>0</v>
      </c>
      <c r="H6" s="16">
        <f t="shared" si="1"/>
        <v>0</v>
      </c>
    </row>
    <row r="7" spans="1:8">
      <c r="A7" s="28"/>
      <c r="B7" s="16"/>
      <c r="C7" s="17"/>
      <c r="D7" s="17"/>
      <c r="E7" s="17"/>
      <c r="F7" s="17"/>
      <c r="G7" s="1">
        <f t="shared" si="0"/>
        <v>0</v>
      </c>
      <c r="H7" s="16">
        <f t="shared" si="1"/>
        <v>0</v>
      </c>
    </row>
    <row r="8" spans="1:8">
      <c r="A8" s="28"/>
      <c r="B8" s="16"/>
      <c r="C8" s="17"/>
      <c r="D8" s="17"/>
      <c r="E8" s="17"/>
      <c r="F8" s="17"/>
      <c r="G8" s="1">
        <f t="shared" si="0"/>
        <v>0</v>
      </c>
      <c r="H8" s="16">
        <f t="shared" si="1"/>
        <v>0</v>
      </c>
    </row>
    <row r="9" spans="1:8">
      <c r="A9" s="28"/>
      <c r="B9" s="16"/>
      <c r="C9" s="17"/>
      <c r="D9" s="17"/>
      <c r="E9" s="17"/>
      <c r="F9" s="17"/>
      <c r="G9" s="1">
        <f t="shared" si="0"/>
        <v>0</v>
      </c>
      <c r="H9" s="16">
        <f t="shared" si="1"/>
        <v>0</v>
      </c>
    </row>
    <row r="10" spans="1:8">
      <c r="A10" s="28"/>
      <c r="B10" s="16"/>
      <c r="C10" s="17"/>
      <c r="D10" s="17"/>
      <c r="E10" s="17"/>
      <c r="F10" s="17"/>
      <c r="G10" s="1">
        <f t="shared" si="0"/>
        <v>0</v>
      </c>
      <c r="H10" s="16">
        <f t="shared" si="1"/>
        <v>0</v>
      </c>
    </row>
    <row r="11" spans="1:8">
      <c r="A11" s="28"/>
      <c r="B11" s="16"/>
      <c r="C11" s="17"/>
      <c r="D11" s="17"/>
      <c r="E11" s="17"/>
      <c r="F11" s="17"/>
      <c r="G11" s="1">
        <f t="shared" si="0"/>
        <v>0</v>
      </c>
      <c r="H11" s="16">
        <f t="shared" si="1"/>
        <v>0</v>
      </c>
    </row>
    <row r="12" spans="1:8">
      <c r="A12" s="28"/>
      <c r="B12" s="16"/>
      <c r="C12" s="17"/>
      <c r="D12" s="17"/>
      <c r="E12" s="17"/>
      <c r="F12" s="17"/>
      <c r="G12" s="1">
        <f t="shared" si="0"/>
        <v>0</v>
      </c>
      <c r="H12" s="16">
        <f t="shared" si="1"/>
        <v>0</v>
      </c>
    </row>
    <row r="13" spans="1:8">
      <c r="A13" s="28"/>
      <c r="B13" s="16"/>
      <c r="C13" s="17"/>
      <c r="D13" s="17"/>
      <c r="E13" s="17"/>
      <c r="F13" s="17"/>
      <c r="G13" s="1">
        <f t="shared" si="0"/>
        <v>0</v>
      </c>
      <c r="H13" s="16">
        <f t="shared" si="1"/>
        <v>0</v>
      </c>
    </row>
    <row r="14" spans="1:8">
      <c r="A14" s="28"/>
      <c r="B14" s="16"/>
      <c r="C14" s="17"/>
      <c r="D14" s="17"/>
      <c r="E14" s="17"/>
      <c r="F14" s="17"/>
      <c r="G14" s="1">
        <f t="shared" si="0"/>
        <v>0</v>
      </c>
      <c r="H14" s="16">
        <f t="shared" si="1"/>
        <v>0</v>
      </c>
    </row>
    <row r="15" spans="1:8">
      <c r="A15" s="28"/>
      <c r="B15" s="16"/>
      <c r="C15" s="17"/>
      <c r="D15" s="17"/>
      <c r="E15" s="17"/>
      <c r="F15" s="17"/>
      <c r="G15" s="1">
        <f t="shared" si="0"/>
        <v>0</v>
      </c>
      <c r="H15" s="16">
        <f t="shared" si="1"/>
        <v>0</v>
      </c>
    </row>
    <row r="16" spans="1:8">
      <c r="A16" s="28"/>
      <c r="B16" s="16"/>
      <c r="C16" s="17"/>
      <c r="D16" s="17"/>
      <c r="E16" s="17"/>
      <c r="F16" s="17"/>
      <c r="G16" s="1">
        <f t="shared" si="0"/>
        <v>0</v>
      </c>
      <c r="H16" s="16">
        <f t="shared" si="1"/>
        <v>0</v>
      </c>
    </row>
    <row r="17" spans="1:8">
      <c r="A17" s="28"/>
      <c r="B17" s="16"/>
      <c r="C17" s="17"/>
      <c r="D17" s="17"/>
      <c r="E17" s="17"/>
      <c r="F17" s="17"/>
      <c r="G17" s="1">
        <f t="shared" si="0"/>
        <v>0</v>
      </c>
      <c r="H17" s="16">
        <f t="shared" si="1"/>
        <v>0</v>
      </c>
    </row>
    <row r="18" spans="1:8">
      <c r="A18" s="28"/>
      <c r="B18" s="16"/>
      <c r="C18" s="17"/>
      <c r="D18" s="17"/>
      <c r="E18" s="17"/>
      <c r="F18" s="17"/>
      <c r="G18" s="1">
        <f t="shared" si="0"/>
        <v>0</v>
      </c>
      <c r="H18" s="16">
        <f t="shared" si="1"/>
        <v>0</v>
      </c>
    </row>
    <row r="19" spans="1:8">
      <c r="A19" s="28"/>
      <c r="B19" s="16"/>
      <c r="C19" s="17"/>
      <c r="D19" s="17"/>
      <c r="E19" s="17"/>
      <c r="F19" s="17"/>
      <c r="G19" s="1">
        <f t="shared" si="0"/>
        <v>0</v>
      </c>
      <c r="H19" s="16">
        <f t="shared" si="1"/>
        <v>0</v>
      </c>
    </row>
    <row r="20" spans="1:8">
      <c r="A20" s="28"/>
      <c r="B20" s="16"/>
      <c r="C20" s="17"/>
      <c r="D20" s="17"/>
      <c r="E20" s="17"/>
      <c r="F20" s="17"/>
      <c r="G20" s="1">
        <f t="shared" si="0"/>
        <v>0</v>
      </c>
      <c r="H20" s="16">
        <f t="shared" si="1"/>
        <v>0</v>
      </c>
    </row>
    <row r="21" spans="1:8">
      <c r="A21" s="28"/>
      <c r="B21" s="16"/>
      <c r="C21" s="17"/>
      <c r="D21" s="17"/>
      <c r="E21" s="17"/>
      <c r="F21" s="17"/>
      <c r="G21" s="1">
        <f t="shared" si="0"/>
        <v>0</v>
      </c>
      <c r="H21" s="16">
        <f t="shared" si="1"/>
        <v>0</v>
      </c>
    </row>
    <row r="22" spans="1:8">
      <c r="A22" s="28"/>
      <c r="B22" s="16"/>
      <c r="C22" s="17"/>
      <c r="D22" s="17"/>
      <c r="E22" s="17"/>
      <c r="F22" s="17"/>
      <c r="G22" s="1">
        <f t="shared" si="0"/>
        <v>0</v>
      </c>
      <c r="H22" s="16">
        <f t="shared" si="1"/>
        <v>0</v>
      </c>
    </row>
    <row r="23" spans="1:8">
      <c r="A23" s="28"/>
      <c r="B23" s="16"/>
      <c r="C23" s="17"/>
      <c r="D23" s="17"/>
      <c r="E23" s="17"/>
      <c r="F23" s="17"/>
      <c r="G23" s="1">
        <f t="shared" si="0"/>
        <v>0</v>
      </c>
      <c r="H23" s="16">
        <f t="shared" si="1"/>
        <v>0</v>
      </c>
    </row>
    <row r="24" spans="1:8">
      <c r="A24" s="28"/>
      <c r="B24" s="16"/>
      <c r="C24" s="17"/>
      <c r="D24" s="17"/>
      <c r="E24" s="17"/>
      <c r="F24" s="17"/>
      <c r="G24" s="1">
        <f t="shared" si="0"/>
        <v>0</v>
      </c>
      <c r="H24" s="16">
        <f t="shared" si="1"/>
        <v>0</v>
      </c>
    </row>
    <row r="25" spans="1:8">
      <c r="A25" s="28"/>
      <c r="B25" s="16"/>
      <c r="C25" s="17"/>
      <c r="D25" s="17"/>
      <c r="E25" s="17"/>
      <c r="F25" s="17"/>
      <c r="G25" s="1">
        <f t="shared" si="0"/>
        <v>0</v>
      </c>
      <c r="H25" s="16">
        <f t="shared" si="1"/>
        <v>0</v>
      </c>
    </row>
    <row r="26" spans="1:8">
      <c r="A26" s="28"/>
      <c r="B26" s="16"/>
      <c r="C26" s="17"/>
      <c r="D26" s="17"/>
      <c r="E26" s="17"/>
      <c r="F26" s="17"/>
      <c r="G26" s="1">
        <f t="shared" si="0"/>
        <v>0</v>
      </c>
      <c r="H26" s="16">
        <f t="shared" si="1"/>
        <v>0</v>
      </c>
    </row>
    <row r="27" spans="1:8">
      <c r="A27" s="28"/>
      <c r="B27" s="16"/>
      <c r="C27" s="17"/>
      <c r="D27" s="17"/>
      <c r="E27" s="17"/>
      <c r="F27" s="17"/>
      <c r="G27" s="1">
        <f t="shared" si="0"/>
        <v>0</v>
      </c>
      <c r="H27" s="16">
        <f t="shared" si="1"/>
        <v>0</v>
      </c>
    </row>
    <row r="28" spans="1:8">
      <c r="A28" s="28"/>
      <c r="B28" s="16"/>
      <c r="C28" s="17"/>
      <c r="D28" s="17"/>
      <c r="E28" s="17"/>
      <c r="F28" s="17"/>
      <c r="G28" s="1">
        <f t="shared" si="0"/>
        <v>0</v>
      </c>
      <c r="H28" s="16">
        <f t="shared" si="1"/>
        <v>0</v>
      </c>
    </row>
    <row r="29" spans="1:8">
      <c r="A29" s="28"/>
      <c r="B29" s="16"/>
      <c r="C29" s="17"/>
      <c r="D29" s="17"/>
      <c r="E29" s="17"/>
      <c r="F29" s="17"/>
      <c r="G29" s="1">
        <f t="shared" si="0"/>
        <v>0</v>
      </c>
      <c r="H29" s="16">
        <f t="shared" si="1"/>
        <v>0</v>
      </c>
    </row>
    <row r="30" spans="1:8">
      <c r="A30" s="28"/>
      <c r="B30" s="16"/>
      <c r="C30" s="17"/>
      <c r="D30" s="17"/>
      <c r="E30" s="17"/>
      <c r="F30" s="17"/>
      <c r="G30" s="1">
        <f t="shared" si="0"/>
        <v>0</v>
      </c>
      <c r="H30" s="16">
        <f t="shared" si="1"/>
        <v>0</v>
      </c>
    </row>
    <row r="31" spans="1:8">
      <c r="A31" s="28"/>
      <c r="B31" s="16"/>
      <c r="C31" s="17"/>
      <c r="D31" s="17"/>
      <c r="E31" s="17"/>
      <c r="F31" s="17"/>
      <c r="G31" s="1">
        <f t="shared" si="0"/>
        <v>0</v>
      </c>
      <c r="H31" s="16">
        <f t="shared" si="1"/>
        <v>0</v>
      </c>
    </row>
    <row r="32" spans="1:8">
      <c r="A32" s="28"/>
      <c r="B32" s="16"/>
      <c r="C32" s="17"/>
      <c r="D32" s="17"/>
      <c r="E32" s="17"/>
      <c r="F32" s="17"/>
      <c r="G32" s="1">
        <f t="shared" si="0"/>
        <v>0</v>
      </c>
      <c r="H32" s="16">
        <f t="shared" si="1"/>
        <v>0</v>
      </c>
    </row>
    <row r="33" spans="1:8">
      <c r="A33" s="28"/>
      <c r="B33" s="16"/>
      <c r="C33" s="17"/>
      <c r="D33" s="17"/>
      <c r="E33" s="17"/>
      <c r="F33" s="17"/>
      <c r="G33" s="1">
        <f t="shared" si="0"/>
        <v>0</v>
      </c>
      <c r="H33" s="16">
        <f t="shared" si="1"/>
        <v>0</v>
      </c>
    </row>
    <row r="34" spans="1:8">
      <c r="A34" s="28"/>
      <c r="B34" s="16"/>
      <c r="C34" s="17"/>
      <c r="D34" s="17"/>
      <c r="E34" s="17"/>
      <c r="F34" s="17"/>
      <c r="G34" s="1">
        <f t="shared" si="0"/>
        <v>0</v>
      </c>
      <c r="H34" s="16">
        <f t="shared" si="1"/>
        <v>0</v>
      </c>
    </row>
    <row r="35" spans="1:8">
      <c r="A35" s="28"/>
      <c r="B35" s="16"/>
      <c r="C35" s="17"/>
      <c r="D35" s="17"/>
      <c r="E35" s="17"/>
      <c r="F35" s="17"/>
      <c r="G35" s="1">
        <f t="shared" si="0"/>
        <v>0</v>
      </c>
      <c r="H35" s="16">
        <f t="shared" si="1"/>
        <v>0</v>
      </c>
    </row>
    <row r="36" spans="1:8">
      <c r="A36" s="28"/>
      <c r="B36" s="16"/>
      <c r="C36" s="17"/>
      <c r="D36" s="17"/>
      <c r="E36" s="17"/>
      <c r="F36" s="17"/>
      <c r="G36" s="1">
        <f t="shared" si="0"/>
        <v>0</v>
      </c>
      <c r="H36" s="16">
        <f t="shared" si="1"/>
        <v>0</v>
      </c>
    </row>
    <row r="37" spans="1:8">
      <c r="A37" s="28"/>
      <c r="B37" s="16"/>
      <c r="C37" s="17"/>
      <c r="D37" s="17"/>
      <c r="E37" s="17"/>
      <c r="F37" s="17"/>
      <c r="G37" s="1">
        <f t="shared" si="0"/>
        <v>0</v>
      </c>
      <c r="H37" s="16">
        <f t="shared" si="1"/>
        <v>0</v>
      </c>
    </row>
    <row r="38" spans="1:8">
      <c r="A38" s="28"/>
      <c r="B38" s="16"/>
      <c r="C38" s="17"/>
      <c r="D38" s="17"/>
      <c r="E38" s="17"/>
      <c r="F38" s="17"/>
      <c r="G38" s="1">
        <f t="shared" si="0"/>
        <v>0</v>
      </c>
      <c r="H38" s="16">
        <f t="shared" si="1"/>
        <v>0</v>
      </c>
    </row>
    <row r="39" spans="1:8">
      <c r="A39" s="28"/>
      <c r="B39" s="16"/>
      <c r="C39" s="17"/>
      <c r="D39" s="17"/>
      <c r="E39" s="17"/>
      <c r="F39" s="17"/>
      <c r="G39" s="1">
        <f t="shared" si="0"/>
        <v>0</v>
      </c>
      <c r="H39" s="16">
        <f t="shared" si="1"/>
        <v>0</v>
      </c>
    </row>
    <row r="40" spans="1:8">
      <c r="A40" s="28"/>
      <c r="B40" s="16"/>
      <c r="C40" s="17"/>
      <c r="D40" s="17"/>
      <c r="E40" s="17"/>
      <c r="F40" s="17"/>
      <c r="G40" s="1">
        <f t="shared" si="0"/>
        <v>0</v>
      </c>
      <c r="H40" s="16">
        <f t="shared" si="1"/>
        <v>0</v>
      </c>
    </row>
    <row r="41" spans="1:8">
      <c r="A41" s="28"/>
      <c r="B41" s="16"/>
      <c r="C41" s="17"/>
      <c r="D41" s="17"/>
      <c r="E41" s="17"/>
      <c r="F41" s="17"/>
      <c r="G41" s="1">
        <f t="shared" si="0"/>
        <v>0</v>
      </c>
      <c r="H41" s="16">
        <f t="shared" si="1"/>
        <v>0</v>
      </c>
    </row>
    <row r="42" spans="1:8">
      <c r="A42" s="28"/>
      <c r="B42" s="16"/>
      <c r="C42" s="17"/>
      <c r="D42" s="17"/>
      <c r="E42" s="17"/>
      <c r="F42" s="17"/>
      <c r="G42" s="1">
        <f t="shared" si="0"/>
        <v>0</v>
      </c>
      <c r="H42" s="16">
        <f t="shared" si="1"/>
        <v>0</v>
      </c>
    </row>
    <row r="43" spans="1:8">
      <c r="A43" s="28"/>
      <c r="B43" s="16"/>
      <c r="C43" s="17"/>
      <c r="D43" s="17"/>
      <c r="E43" s="17"/>
      <c r="F43" s="17"/>
      <c r="G43" s="1">
        <f t="shared" si="0"/>
        <v>0</v>
      </c>
      <c r="H43" s="16">
        <f t="shared" si="1"/>
        <v>0</v>
      </c>
    </row>
    <row r="44" spans="1:8">
      <c r="A44" s="28"/>
      <c r="B44" s="16"/>
      <c r="C44" s="17"/>
      <c r="D44" s="17"/>
      <c r="E44" s="17"/>
      <c r="F44" s="17"/>
      <c r="G44" s="1">
        <f t="shared" si="0"/>
        <v>0</v>
      </c>
      <c r="H44" s="16">
        <f t="shared" si="1"/>
        <v>0</v>
      </c>
    </row>
    <row r="45" spans="1:8">
      <c r="A45" s="28"/>
      <c r="B45" s="16"/>
      <c r="C45" s="17"/>
      <c r="D45" s="17"/>
      <c r="E45" s="17"/>
      <c r="F45" s="17"/>
      <c r="G45" s="1">
        <f t="shared" si="0"/>
        <v>0</v>
      </c>
      <c r="H45" s="16">
        <f t="shared" si="1"/>
        <v>0</v>
      </c>
    </row>
    <row r="46" spans="1:8">
      <c r="A46" s="28"/>
      <c r="B46" s="16"/>
      <c r="C46" s="17"/>
      <c r="D46" s="17"/>
      <c r="E46" s="17"/>
      <c r="F46" s="17"/>
      <c r="G46" s="1">
        <f t="shared" si="0"/>
        <v>0</v>
      </c>
      <c r="H46" s="16">
        <f t="shared" si="1"/>
        <v>0</v>
      </c>
    </row>
    <row r="47" spans="1:8">
      <c r="A47" s="28"/>
      <c r="B47" s="16"/>
      <c r="C47" s="17"/>
      <c r="D47" s="17"/>
      <c r="E47" s="17"/>
      <c r="F47" s="17"/>
      <c r="G47" s="1">
        <f t="shared" si="0"/>
        <v>0</v>
      </c>
      <c r="H47" s="16">
        <f t="shared" si="1"/>
        <v>0</v>
      </c>
    </row>
    <row r="48" spans="1:8">
      <c r="A48" s="28"/>
      <c r="B48" s="16"/>
      <c r="C48" s="17"/>
      <c r="D48" s="17"/>
      <c r="E48" s="17"/>
      <c r="F48" s="17"/>
      <c r="G48" s="1">
        <f t="shared" si="0"/>
        <v>0</v>
      </c>
      <c r="H48" s="16">
        <f t="shared" si="1"/>
        <v>0</v>
      </c>
    </row>
    <row r="49" spans="1:8">
      <c r="A49" s="28"/>
      <c r="B49" s="16"/>
      <c r="C49" s="17"/>
      <c r="D49" s="17"/>
      <c r="E49" s="17"/>
      <c r="F49" s="17"/>
      <c r="G49" s="1">
        <f t="shared" si="0"/>
        <v>0</v>
      </c>
      <c r="H49" s="16">
        <f t="shared" si="1"/>
        <v>0</v>
      </c>
    </row>
    <row r="50" spans="1:8">
      <c r="A50" s="28"/>
      <c r="B50" s="16"/>
      <c r="C50" s="17"/>
      <c r="D50" s="17"/>
      <c r="E50" s="17"/>
      <c r="F50" s="17"/>
      <c r="G50" s="1">
        <f t="shared" si="0"/>
        <v>0</v>
      </c>
      <c r="H50" s="16">
        <f t="shared" si="1"/>
        <v>0</v>
      </c>
    </row>
    <row r="51" spans="1:8">
      <c r="A51" s="28"/>
      <c r="B51" s="16"/>
      <c r="C51" s="17"/>
      <c r="D51" s="17"/>
      <c r="E51" s="17"/>
      <c r="F51" s="17"/>
      <c r="G51" s="1">
        <f t="shared" si="0"/>
        <v>0</v>
      </c>
      <c r="H51" s="16">
        <f t="shared" si="1"/>
        <v>0</v>
      </c>
    </row>
    <row r="52" spans="1:8">
      <c r="A52" s="28"/>
      <c r="B52" s="16"/>
      <c r="C52" s="17"/>
      <c r="D52" s="17"/>
      <c r="E52" s="17"/>
      <c r="F52" s="17"/>
      <c r="G52" s="1">
        <f t="shared" si="0"/>
        <v>0</v>
      </c>
      <c r="H52" s="16">
        <f t="shared" si="1"/>
        <v>0</v>
      </c>
    </row>
    <row r="53" spans="1:8">
      <c r="A53" s="28"/>
      <c r="B53" s="16"/>
      <c r="C53" s="17"/>
      <c r="D53" s="17"/>
      <c r="E53" s="17"/>
      <c r="F53" s="17"/>
      <c r="G53" s="1">
        <f t="shared" si="0"/>
        <v>0</v>
      </c>
      <c r="H53" s="16">
        <f t="shared" si="1"/>
        <v>0</v>
      </c>
    </row>
    <row r="54" spans="1:8">
      <c r="A54" s="28"/>
      <c r="B54" s="16"/>
      <c r="C54" s="17"/>
      <c r="D54" s="17"/>
      <c r="E54" s="17"/>
      <c r="F54" s="17"/>
      <c r="G54" s="1">
        <f t="shared" si="0"/>
        <v>0</v>
      </c>
      <c r="H54" s="16">
        <f t="shared" si="1"/>
        <v>0</v>
      </c>
    </row>
    <row r="55" spans="1:8">
      <c r="A55" s="28"/>
      <c r="B55" s="16"/>
      <c r="C55" s="17"/>
      <c r="D55" s="17"/>
      <c r="E55" s="17"/>
      <c r="F55" s="17"/>
      <c r="G55" s="1">
        <f t="shared" si="0"/>
        <v>0</v>
      </c>
      <c r="H55" s="16">
        <f t="shared" si="1"/>
        <v>0</v>
      </c>
    </row>
    <row r="56" spans="1:8">
      <c r="A56" s="28"/>
      <c r="B56" s="16"/>
      <c r="C56" s="17"/>
      <c r="D56" s="17"/>
      <c r="E56" s="17"/>
      <c r="F56" s="17"/>
      <c r="G56" s="1">
        <f t="shared" si="0"/>
        <v>0</v>
      </c>
      <c r="H56" s="16">
        <f t="shared" si="1"/>
        <v>0</v>
      </c>
    </row>
    <row r="57" spans="1:8">
      <c r="A57" s="28"/>
      <c r="B57" s="16"/>
      <c r="C57" s="17"/>
      <c r="D57" s="17"/>
      <c r="E57" s="17"/>
      <c r="F57" s="17"/>
      <c r="G57" s="1">
        <f t="shared" si="0"/>
        <v>0</v>
      </c>
      <c r="H57" s="16">
        <f t="shared" si="1"/>
        <v>0</v>
      </c>
    </row>
    <row r="58" spans="1:8">
      <c r="A58" s="28"/>
      <c r="B58" s="16"/>
      <c r="C58" s="17"/>
      <c r="D58" s="17"/>
      <c r="E58" s="17"/>
      <c r="F58" s="17"/>
      <c r="G58" s="1">
        <f t="shared" si="0"/>
        <v>0</v>
      </c>
      <c r="H58" s="16">
        <f t="shared" si="1"/>
        <v>0</v>
      </c>
    </row>
    <row r="59" spans="1:8">
      <c r="A59" s="28"/>
      <c r="B59" s="16"/>
      <c r="C59" s="17"/>
      <c r="D59" s="17"/>
      <c r="E59" s="17"/>
      <c r="F59" s="17"/>
      <c r="G59" s="1">
        <f t="shared" si="0"/>
        <v>0</v>
      </c>
      <c r="H59" s="16">
        <f t="shared" si="1"/>
        <v>0</v>
      </c>
    </row>
    <row r="60" spans="1:8">
      <c r="A60" s="28"/>
      <c r="B60" s="16"/>
      <c r="C60" s="17"/>
      <c r="D60" s="17"/>
      <c r="E60" s="17"/>
      <c r="F60" s="17"/>
      <c r="G60" s="1">
        <f t="shared" si="0"/>
        <v>0</v>
      </c>
      <c r="H60" s="16">
        <f t="shared" si="1"/>
        <v>0</v>
      </c>
    </row>
    <row r="61" spans="1:8">
      <c r="A61" s="28"/>
      <c r="B61" s="16"/>
      <c r="C61" s="17"/>
      <c r="D61" s="17"/>
      <c r="E61" s="17"/>
      <c r="F61" s="17"/>
      <c r="G61" s="1">
        <f t="shared" si="0"/>
        <v>0</v>
      </c>
      <c r="H61" s="16">
        <f t="shared" si="1"/>
        <v>0</v>
      </c>
    </row>
    <row r="62" spans="1:8">
      <c r="A62" s="28"/>
      <c r="B62" s="16"/>
      <c r="C62" s="17"/>
      <c r="D62" s="17"/>
      <c r="E62" s="17"/>
      <c r="F62" s="17"/>
      <c r="G62" s="1">
        <f t="shared" si="0"/>
        <v>0</v>
      </c>
      <c r="H62" s="16">
        <f t="shared" si="1"/>
        <v>0</v>
      </c>
    </row>
    <row r="63" spans="1:8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2020-07-03T12:17:54Z</dcterms:modified>
</cp:coreProperties>
</file>